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-15" windowWidth="15630" windowHeight="11430"/>
  </bookViews>
  <sheets>
    <sheet name="GENEL LİSTE" sheetId="6" r:id="rId1"/>
    <sheet name="ESKİ GENEL LİSTE (2)" sheetId="7" r:id="rId2"/>
    <sheet name="Sayfa1" sheetId="8" r:id="rId3"/>
  </sheets>
  <calcPr calcId="145621"/>
</workbook>
</file>

<file path=xl/calcChain.xml><?xml version="1.0" encoding="utf-8"?>
<calcChain xmlns="http://schemas.openxmlformats.org/spreadsheetml/2006/main">
  <c r="H4" i="8"/>
  <c r="H3"/>
  <c r="H6" l="1"/>
  <c r="H3" i="6"/>
  <c r="J5" i="7" l="1"/>
  <c r="J4"/>
  <c r="J3"/>
  <c r="J6" s="1"/>
  <c r="H4" i="6" l="1"/>
  <c r="H6" l="1"/>
</calcChain>
</file>

<file path=xl/comments1.xml><?xml version="1.0" encoding="utf-8"?>
<comments xmlns="http://schemas.openxmlformats.org/spreadsheetml/2006/main">
  <authors>
    <author>zafer_1215989@hotmail.com</author>
  </authors>
  <commentList>
    <comment ref="C89" authorId="0">
      <text>
        <r>
          <rPr>
            <b/>
            <sz val="9"/>
            <color indexed="81"/>
            <rFont val="Tahoma"/>
            <family val="2"/>
            <charset val="162"/>
          </rPr>
          <t>Toplantı sonrası geldiği için Personel görevlendirilmedi</t>
        </r>
      </text>
    </comment>
  </commentList>
</comments>
</file>

<file path=xl/comments2.xml><?xml version="1.0" encoding="utf-8"?>
<comments xmlns="http://schemas.openxmlformats.org/spreadsheetml/2006/main">
  <authors>
    <author>zafer_1215989@hotmail.com</author>
  </authors>
  <commentList>
    <comment ref="C71" authorId="0">
      <text>
        <r>
          <rPr>
            <b/>
            <sz val="9"/>
            <color indexed="81"/>
            <rFont val="Tahoma"/>
            <family val="2"/>
            <charset val="162"/>
          </rPr>
          <t>Toplantı sonrası geldiği için Personel görevlendirilmedi</t>
        </r>
      </text>
    </comment>
  </commentList>
</comments>
</file>

<file path=xl/sharedStrings.xml><?xml version="1.0" encoding="utf-8"?>
<sst xmlns="http://schemas.openxmlformats.org/spreadsheetml/2006/main" count="830" uniqueCount="216">
  <si>
    <t>Birim</t>
  </si>
  <si>
    <t>Yer Adı</t>
  </si>
  <si>
    <t>Yer Adresi</t>
  </si>
  <si>
    <t>S.n</t>
  </si>
  <si>
    <t>Menemen</t>
  </si>
  <si>
    <t>Tasdik Olunur.</t>
  </si>
  <si>
    <t>İlçe Müftüsü</t>
  </si>
  <si>
    <t>Satış-Kesim</t>
  </si>
  <si>
    <t>Satış</t>
  </si>
  <si>
    <t>Kesim</t>
  </si>
  <si>
    <t>Telefon No</t>
  </si>
  <si>
    <t>Mehmet SEVEN</t>
  </si>
  <si>
    <t>MENEMEN KURS VE OKUL TALEBELERİNE YARDIM DERNEĞİ</t>
  </si>
  <si>
    <t>İSMETİNÖNÜ MAHALLESİ 1211/1 SOKAK NO:41 MENEMEN</t>
  </si>
  <si>
    <t>BEKİR KATLANÇ</t>
  </si>
  <si>
    <t>ÇALTI MAHALLESİ NO:19 MENEMEN</t>
  </si>
  <si>
    <t>ALİ USLU</t>
  </si>
  <si>
    <t>SEYREK MAHALLESİ 5001 SOKAK NO:56 MENEMEN</t>
  </si>
  <si>
    <t>30 AĞUSTOS MAHALLESİ PAZAR YERİ</t>
  </si>
  <si>
    <t>30 AĞUSTOS MAHALLESİ PAZAR YERİ MENEMEN</t>
  </si>
  <si>
    <t>MENEMEN ASARLIK ÇARŞAMBA PAZARI YERİ YANI</t>
  </si>
  <si>
    <t>Menemen İlçesi 22.07.2019 tarihi itibari ile Kurban Kesim ve Satış Yerleri Listesi</t>
  </si>
  <si>
    <t>ULUKENT HAYVANCILIK ET ENTEGRE TESİSESLERİ GIDA SAN. VE TİC. LTD. ŞTİ</t>
  </si>
  <si>
    <t>CUMHURİYET MAHALLESİ OVA MEVKİİ NO:37</t>
  </si>
  <si>
    <t>Açıklama</t>
  </si>
  <si>
    <t>22.07.2019 tarihinde bildirdi</t>
  </si>
  <si>
    <t>26.07.2019 tarihinde bildirdi</t>
  </si>
  <si>
    <t xml:space="preserve">Sinan ŞENGÜL </t>
  </si>
  <si>
    <t>85. YIL CUMHURİYET MAH 4119 SK NO:5 MENEMEN</t>
  </si>
  <si>
    <t>TOPLAM</t>
  </si>
  <si>
    <t xml:space="preserve"> Kurban Kesim ve Satış Sayıları</t>
  </si>
  <si>
    <t>Abdullah İNCEKARA</t>
  </si>
  <si>
    <t>SEYREK MAHALLESİ MENEMEN</t>
  </si>
  <si>
    <t>30.07.2019 tarihinde bildirdi</t>
  </si>
  <si>
    <t>Ersoy SÖNMEZ (Kasap ERSOY)</t>
  </si>
  <si>
    <t>Çavuş Mahallesi Menemen/İzmir</t>
  </si>
  <si>
    <t>Osman TEKBAŞ</t>
  </si>
  <si>
    <t>Emiralem Mah Küme Evleri No:24</t>
  </si>
  <si>
    <t>31.07.2019 tarihinde bildirdi</t>
  </si>
  <si>
    <t>Recep BALCI</t>
  </si>
  <si>
    <t>Yahşelli Mah 6331 Sk No.25/1 Menemen</t>
  </si>
  <si>
    <t>Önder BÜYÜKACAR</t>
  </si>
  <si>
    <t>Camikebir Mah Bülent Ecevit Bulvarı No.71 Menemen</t>
  </si>
  <si>
    <t>Nazife GÜRBÜZ</t>
  </si>
  <si>
    <t>Mermerli Mah Kumtepe Mevki Pekenti Yolu No.6</t>
  </si>
  <si>
    <t>Serkan İNCEOĞLU</t>
  </si>
  <si>
    <t>29 Ekim Mah Ova Küme Evleri No.3</t>
  </si>
  <si>
    <t>Cenk KOÇER (KOÇER Çiftliği)</t>
  </si>
  <si>
    <t>Kesik Mah Menemen</t>
  </si>
  <si>
    <t>1.8.2019 tarihinde geldiğinden evrak kayda girdi</t>
  </si>
  <si>
    <t>Erhan İŞİM</t>
  </si>
  <si>
    <t>Çavuş Mah 203 Sk No.5 Menemen</t>
  </si>
  <si>
    <t>Emiralem Kır Mah Kanal Yolu Sk No:1 Menemen</t>
  </si>
  <si>
    <t>7.8.2019 tarihinde geldiğinden evrak kayda girdi</t>
  </si>
  <si>
    <t>Cumhur ÇEVİK</t>
  </si>
  <si>
    <t>UĞUR MUMCU MAHALLESİ PAZAR YERİ</t>
  </si>
  <si>
    <t>ASARLIK MAHALLESİ ÇARŞAMBA PAZARI YERİ YANI MENEMEN</t>
  </si>
  <si>
    <t>Sinan ŞENGÜL</t>
  </si>
  <si>
    <t>Cumhuriyet Mah Ova Mevki No:37 Menemen</t>
  </si>
  <si>
    <t>Mermerli Mah Kumtepe Mevkii Pekenti Yolu No.6</t>
  </si>
  <si>
    <t>Camikebir Mah No.71 Menemen</t>
  </si>
  <si>
    <t>Emiralem Mah Küme Evleri No:24 Menemen</t>
  </si>
  <si>
    <t>Cenk KOÇER</t>
  </si>
  <si>
    <t>Çavuş Mah 203 Sk No.5</t>
  </si>
  <si>
    <t>29 Ekim Mah Ova Küme Evleri No.3 Menemen</t>
  </si>
  <si>
    <t>Emiralem Kır Mah Kanal Yolu Sok No.1 Menemen</t>
  </si>
  <si>
    <t>Kenan YILMAZ (KORKMAZOĞLU TARIM VE HAYVANCILIK GIDA İNŞ. NAK. SAN. TİC. LTD. ŞTİ)</t>
  </si>
  <si>
    <t>Menemen Sosyal Yardımlaşma Ve Dayanışma Vakfı</t>
  </si>
  <si>
    <t>Kasımpaşa, Sk. Aşevi Binası, Paşa Gç. D:12 Menemen</t>
  </si>
  <si>
    <t>Kesim-Satış</t>
  </si>
  <si>
    <t>Seyrek Mahallesi Menemen</t>
  </si>
  <si>
    <t>Menemen Asarlık Çarşamba Pazar Yeri Yanı</t>
  </si>
  <si>
    <t>Çaltı Mah No:19 Menemen</t>
  </si>
  <si>
    <t>Seyrek Mah 5001 Sk No:56 Menemen</t>
  </si>
  <si>
    <t>30 Ağustos Mahallesi Pazar Yeri Menemen</t>
  </si>
  <si>
    <t>Asarlık Mahallesi Pazar Yeri Menemen</t>
  </si>
  <si>
    <t>Kesik Mahallesi Maltepe Yolu</t>
  </si>
  <si>
    <t>Telefon</t>
  </si>
  <si>
    <t>85. Yıl Cumhuriyet Mah 4119 Sk No:5 Menemen</t>
  </si>
  <si>
    <t>Çetin BOZDEMİR</t>
  </si>
  <si>
    <t>85. Yıl Cumhuriyet Mah  4141/1 Sokak No:4 Seyrek Menemen</t>
  </si>
  <si>
    <t>Fuat BALCI</t>
  </si>
  <si>
    <t>Yahşelli Mah 6331 Sk No:25/1 Menemen</t>
  </si>
  <si>
    <t>Cihat KURTDERELİ</t>
  </si>
  <si>
    <t>Telekler Mah Menemen</t>
  </si>
  <si>
    <t>Zafer AKSU</t>
  </si>
  <si>
    <t>Telekler Mah Küme Evleri No:144 Menemen</t>
  </si>
  <si>
    <t>Mehmet GÜR</t>
  </si>
  <si>
    <t>Mehmet Ali YALÇİN</t>
  </si>
  <si>
    <t>Telekler Mah Küme Evleri No:115 Menemen</t>
  </si>
  <si>
    <t>Ahıhıdır Mah Mavredin Sokak Menemen</t>
  </si>
  <si>
    <t>Halil KANAT</t>
  </si>
  <si>
    <t>Süleymanlı Mah 921 Sokak No:62 Menemen</t>
  </si>
  <si>
    <t>Halime ÇALIŞKAN</t>
  </si>
  <si>
    <t>Telekler Köyü Küme Evleri Menemen</t>
  </si>
  <si>
    <t>Hakan YEŞİLYURT</t>
  </si>
  <si>
    <t>29 Ekim Mah Ova Küme Evleri Ulukent Menemen</t>
  </si>
  <si>
    <t>Şenol YILDIRIM</t>
  </si>
  <si>
    <t>Telekler Mahallesi Menemen</t>
  </si>
  <si>
    <t>Mithat DAĞCAN</t>
  </si>
  <si>
    <t>29 Ekim Mah Ova Küme Evleri No:63 Menemen</t>
  </si>
  <si>
    <t>İsmail KAHYA</t>
  </si>
  <si>
    <t>29 Ekim Mah Ova Küme Evleri No:38 Menemen</t>
  </si>
  <si>
    <t>Makul GEDİK</t>
  </si>
  <si>
    <t>Ahıhıdır Mah Kayıkbaşı Mevki Seyrek Kanal Yolu No:55 Menemen</t>
  </si>
  <si>
    <t>Hüseyin ÇOBAN</t>
  </si>
  <si>
    <t>Fatih Mah 12 Sokak No:12 Menemen</t>
  </si>
  <si>
    <t>Hüseyin AKGÜN</t>
  </si>
  <si>
    <t>Türkelli Mah No:12 Menemen</t>
  </si>
  <si>
    <t>Çetin YILMAZ</t>
  </si>
  <si>
    <t>Kesik Mah Seyrek Yolu Sk No:33-1 Menemen</t>
  </si>
  <si>
    <t>Orhan HOVARDAKAYA</t>
  </si>
  <si>
    <t>Mermerli Mah Kumtepe Mevki No:3 Menemen</t>
  </si>
  <si>
    <t>Halil KAMANT</t>
  </si>
  <si>
    <t>Süleymanlı Mah Menemen</t>
  </si>
  <si>
    <t>İmran KOŞAR</t>
  </si>
  <si>
    <t>29 Ekim Mah Ova Küme Evleri No:84 Menemen</t>
  </si>
  <si>
    <t>Mehmet Nesimi KÜRÜM</t>
  </si>
  <si>
    <t>Mermerli Mah Kumtepe Mevkii No:11 Menemen</t>
  </si>
  <si>
    <t>Abdullah ORAL</t>
  </si>
  <si>
    <t>Camikebir Mah Uluyol Mevkii No:5 Menemen</t>
  </si>
  <si>
    <t>Osman KUL</t>
  </si>
  <si>
    <t>Çukurköy Mahallesi Ahmet Kahraman Sokak Turgutlar Yol Üzeri Kapı No:292 Menemen</t>
  </si>
  <si>
    <t>Servet AŞKIN</t>
  </si>
  <si>
    <t>Çukurköy Mahallesi Menemen</t>
  </si>
  <si>
    <t>Erdem AKDENİZ</t>
  </si>
  <si>
    <t>Halil KANER</t>
  </si>
  <si>
    <t>Cumhuriyet Mah Mevkii Küme Evleri Menemen</t>
  </si>
  <si>
    <t>Yusuf-Ercan KOÇ (KOÇ KARDEŞLER BESİCİLİK)</t>
  </si>
  <si>
    <t>Mustafa GÜLEÇ (ÖZ KASAP)</t>
  </si>
  <si>
    <t>Haykıran Mah Sarıkaya Mevkii Menemen</t>
  </si>
  <si>
    <t>İbrahim ÖZŞEN</t>
  </si>
  <si>
    <t>29 Ekim Mah Ova Küme Evleri No:70 Menemen</t>
  </si>
  <si>
    <t>Gürcan ERSAY</t>
  </si>
  <si>
    <t>Bozalan Mah Menemen</t>
  </si>
  <si>
    <t>Hüsnü GÖKCAN</t>
  </si>
  <si>
    <t>Yıldırım Mah Gazi Mustafa Kemal Atatürk Meydanı No:7 Menemen</t>
  </si>
  <si>
    <t>Rahmi ÖZCAN</t>
  </si>
  <si>
    <t>Hatundere Mah Eski Foça Yolu Sk No:8 Menemen</t>
  </si>
  <si>
    <t>Aydın BAYRAM</t>
  </si>
  <si>
    <t>Mermerli Mah Kumtepe Mevkii 2. Yol No:4 Menemen</t>
  </si>
  <si>
    <t>Asım TUNÇ</t>
  </si>
  <si>
    <t>Ulukent Ova KÜme Evleri Menemen</t>
  </si>
  <si>
    <t>Şerif CUFDAR</t>
  </si>
  <si>
    <t>Çukurköy Mah Menemen</t>
  </si>
  <si>
    <t>Erol ÖKER</t>
  </si>
  <si>
    <t>Belen Mah Menemen</t>
  </si>
  <si>
    <t>Mustafa ŞENOL</t>
  </si>
  <si>
    <t>Ulukent Mah Ova Küme Evleri No:70 Menemen</t>
  </si>
  <si>
    <t>Serdar ÖZGÜNER</t>
  </si>
  <si>
    <t>Ahıhıdır Mah Mavradin Yolu 1604 Sokak Menemen</t>
  </si>
  <si>
    <t>Aynur İNDEZİN</t>
  </si>
  <si>
    <t>Mermerli Mah Pekenti Yolu Sokak No:1 Menemen</t>
  </si>
  <si>
    <t>Mehmet DİRİCANLI</t>
  </si>
  <si>
    <t>Seyrek Mah Kaynaklar Mevkii Menemen</t>
  </si>
  <si>
    <t>Basri ŞAHİN</t>
  </si>
  <si>
    <t>29 Ekim Mah Ova Küme Evleri No:27 Menemen</t>
  </si>
  <si>
    <t>Ahmet DEMİRTAŞ</t>
  </si>
  <si>
    <t>Ahıhıdır Mah Seyrekköy Kanalyolu Sk No:18 B Menemen</t>
  </si>
  <si>
    <t>Recep ÖNAL</t>
  </si>
  <si>
    <t>Seyrek Mah Menemen</t>
  </si>
  <si>
    <t>Ali YAŞA</t>
  </si>
  <si>
    <t>29 Ekim Mah Ova Küme Evleri No:68 Menemen</t>
  </si>
  <si>
    <t>Hüseyin NALÇACI</t>
  </si>
  <si>
    <t>Buruncuk Mah 412 Sk No:5 Menemen</t>
  </si>
  <si>
    <t>Şahin TOSUN</t>
  </si>
  <si>
    <t>Merkez Mah Düz Pinarlık Mevkii Menemen</t>
  </si>
  <si>
    <t>Uğur ÇAKMAZ</t>
  </si>
  <si>
    <t>Süleymanlı Mah 921/3 Sk No:17 Menemen</t>
  </si>
  <si>
    <t>Bekir YEŞİLYURT</t>
  </si>
  <si>
    <t>29 Ekim Mah Ova Küme Evleri No:80 Menemen</t>
  </si>
  <si>
    <t>Hilmi OKUMUŞ</t>
  </si>
  <si>
    <t>Çukur Mah No:314 Menemen</t>
  </si>
  <si>
    <t>Ramazan NAZLUM</t>
  </si>
  <si>
    <t>Yıldırım Mah 29 Sokak No:42 Menemen</t>
  </si>
  <si>
    <t>Hasan TÜRÜN</t>
  </si>
  <si>
    <t>85. Yıl Cumhuriyet Mah No:21 Menemen</t>
  </si>
  <si>
    <t>Yahşelli Mah 6330 Sk No:27 Menemen</t>
  </si>
  <si>
    <t>Ercan UÇAR</t>
  </si>
  <si>
    <t>Fatih SÜER</t>
  </si>
  <si>
    <t>Gazi Mustafa Kemal Mah 4104 Sok No:25 Menemen</t>
  </si>
  <si>
    <t>Alaaddin ÖZEREN</t>
  </si>
  <si>
    <t>Gazi Mustafa Kemal Mah Kaynaklar Cad No:18 Menemen</t>
  </si>
  <si>
    <t>Arif TEKBAŞ</t>
  </si>
  <si>
    <t>Merkez Mah Hasan İlhan Cad No:34 Menemen</t>
  </si>
  <si>
    <t>Türkelli Taş Camii Demir Yatılı Erkek K.K</t>
  </si>
  <si>
    <t>TDV Menemen Şubesi</t>
  </si>
  <si>
    <t>Mustafa TANRIKULU</t>
  </si>
  <si>
    <t>Süleymanlı Mah Gölet Mevkii Menemen</t>
  </si>
  <si>
    <t>Gökhan AKMAN</t>
  </si>
  <si>
    <t>Değirmendere Mah Şehit Barış Demir Cd 2726 Sok No:2 Menemen</t>
  </si>
  <si>
    <t>Ali İhsan RAHAT</t>
  </si>
  <si>
    <t>Emiralem Mah Küme Evleri Menemen</t>
  </si>
  <si>
    <t>Mehmet BÜYÜKATEŞ</t>
  </si>
  <si>
    <t>Camikebir Mah Ortaköy Mevkii Yolu No:2 Menemen</t>
  </si>
  <si>
    <t>Osman ÖZDEK</t>
  </si>
  <si>
    <t>Yahşelli Mah Küme Evleri Menemen</t>
  </si>
  <si>
    <t>Mehmet GÜRPE</t>
  </si>
  <si>
    <t>Hikmet KAYA</t>
  </si>
  <si>
    <t>Değirmendere Mah Menemen</t>
  </si>
  <si>
    <t>Ali ŞENKAL</t>
  </si>
  <si>
    <t>Haykıran Mah 802 Sk No:5 Menemen</t>
  </si>
  <si>
    <t>Üzeyir DELEN</t>
  </si>
  <si>
    <t>Çaltı Mah Menemen</t>
  </si>
  <si>
    <t>Mehmet GÜRSOY</t>
  </si>
  <si>
    <t>Mermerli Mah İnkilap Cad No:10 Bölge Trafik Arkası Menemen</t>
  </si>
  <si>
    <t>Zührap DOĞANAY</t>
  </si>
  <si>
    <t>9 Eylül Cad No:7 Menemen</t>
  </si>
  <si>
    <t>Özkan ÇETİNKAYA</t>
  </si>
  <si>
    <t>Günerli mah Camii Yanı Menemen</t>
  </si>
  <si>
    <t>Erol BESİCİ</t>
  </si>
  <si>
    <t>Camikebir Mah Seyrek Kanalyolu No:1-3 Menemen</t>
  </si>
  <si>
    <t>Menemen İlçesi 30.07.2020 tarihi itibari ile Kurban Kesim ve Satış Yerleri Listesi</t>
  </si>
  <si>
    <t>Tasdik Olunur</t>
  </si>
  <si>
    <t>Gazi Mustafa Kemal Atatürk Mah Kaynaklar Cad No:9 Menemen</t>
  </si>
  <si>
    <t>Ömer BALTA</t>
  </si>
</sst>
</file>

<file path=xl/styles.xml><?xml version="1.0" encoding="utf-8"?>
<styleSheet xmlns="http://schemas.openxmlformats.org/spreadsheetml/2006/main">
  <numFmts count="1">
    <numFmt numFmtId="164" formatCode="[&lt;=9999999]###\-####;\(###\)\ ###\-####"/>
  </numFmts>
  <fonts count="35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2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sz val="18"/>
      <color theme="1"/>
      <name val="Times New Roman"/>
      <family val="1"/>
      <charset val="162"/>
    </font>
    <font>
      <sz val="8"/>
      <color theme="1"/>
      <name val="Times New Roman"/>
      <family val="1"/>
      <charset val="162"/>
    </font>
    <font>
      <b/>
      <sz val="10"/>
      <color rgb="FFFF0000"/>
      <name val="Arial"/>
      <family val="2"/>
      <charset val="162"/>
    </font>
    <font>
      <sz val="11"/>
      <name val="Times New Roman"/>
      <family val="1"/>
      <charset val="162"/>
    </font>
    <font>
      <sz val="12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12"/>
      <color rgb="FFFF0000"/>
      <name val="Arial"/>
      <family val="2"/>
      <charset val="162"/>
    </font>
    <font>
      <sz val="8"/>
      <name val="Arial"/>
      <family val="2"/>
      <charset val="162"/>
    </font>
    <font>
      <sz val="10"/>
      <name val="Arial"/>
      <family val="2"/>
      <charset val="162"/>
    </font>
    <font>
      <sz val="10"/>
      <name val="Times New Roman"/>
      <family val="1"/>
      <charset val="162"/>
    </font>
    <font>
      <sz val="10"/>
      <color theme="1"/>
      <name val="Arial"/>
      <family val="2"/>
      <charset val="162"/>
    </font>
    <font>
      <sz val="10"/>
      <color theme="1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b/>
      <sz val="11"/>
      <color theme="1"/>
      <name val="Times New Roman"/>
      <family val="1"/>
      <charset val="162"/>
    </font>
    <font>
      <b/>
      <sz val="9"/>
      <color indexed="81"/>
      <name val="Tahoma"/>
      <family val="2"/>
      <charset val="16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7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19" fillId="33" borderId="10" xfId="0" applyFont="1" applyFill="1" applyBorder="1" applyAlignment="1">
      <alignment vertical="center" wrapText="1"/>
    </xf>
    <xf numFmtId="0" fontId="19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164" fontId="18" fillId="33" borderId="10" xfId="0" applyNumberFormat="1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/>
    </xf>
    <xf numFmtId="0" fontId="18" fillId="33" borderId="0" xfId="0" applyFont="1" applyFill="1"/>
    <xf numFmtId="0" fontId="18" fillId="33" borderId="0" xfId="0" applyFont="1" applyFill="1" applyAlignment="1">
      <alignment vertical="center"/>
    </xf>
    <xf numFmtId="0" fontId="18" fillId="33" borderId="0" xfId="0" applyFont="1" applyFill="1" applyAlignment="1">
      <alignment horizontal="left" vertical="center"/>
    </xf>
    <xf numFmtId="0" fontId="19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horizontal="left" vertical="center"/>
    </xf>
    <xf numFmtId="0" fontId="21" fillId="33" borderId="10" xfId="0" applyFont="1" applyFill="1" applyBorder="1" applyAlignment="1">
      <alignment vertical="center"/>
    </xf>
    <xf numFmtId="0" fontId="18" fillId="33" borderId="10" xfId="0" applyFont="1" applyFill="1" applyBorder="1" applyAlignment="1">
      <alignment vertical="center"/>
    </xf>
    <xf numFmtId="0" fontId="0" fillId="0" borderId="0" xfId="0" applyAlignment="1" applyProtection="1">
      <alignment vertical="center"/>
      <protection locked="0"/>
    </xf>
    <xf numFmtId="164" fontId="0" fillId="0" borderId="0" xfId="0" applyNumberFormat="1" applyAlignment="1" applyProtection="1">
      <alignment vertical="center"/>
      <protection locked="0"/>
    </xf>
    <xf numFmtId="0" fontId="27" fillId="0" borderId="0" xfId="0" applyFont="1" applyBorder="1" applyAlignment="1" applyProtection="1">
      <alignment horizontal="left" vertical="center" wrapText="1"/>
      <protection locked="0"/>
    </xf>
    <xf numFmtId="49" fontId="28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0" fillId="0" borderId="0" xfId="0" applyProtection="1">
      <protection locked="0"/>
    </xf>
    <xf numFmtId="0" fontId="29" fillId="0" borderId="0" xfId="0" applyFont="1" applyProtection="1">
      <protection locked="0"/>
    </xf>
    <xf numFmtId="0" fontId="30" fillId="33" borderId="0" xfId="0" applyFont="1" applyFill="1" applyProtection="1">
      <protection locked="0"/>
    </xf>
    <xf numFmtId="0" fontId="18" fillId="33" borderId="0" xfId="0" applyFont="1" applyFill="1" applyProtection="1">
      <protection locked="0"/>
    </xf>
    <xf numFmtId="0" fontId="24" fillId="0" borderId="0" xfId="0" applyFont="1" applyProtection="1">
      <protection locked="0"/>
    </xf>
    <xf numFmtId="0" fontId="23" fillId="0" borderId="10" xfId="0" applyFont="1" applyBorder="1" applyAlignment="1" applyProtection="1">
      <alignment horizontal="left" vertical="center"/>
      <protection locked="0"/>
    </xf>
    <xf numFmtId="0" fontId="24" fillId="0" borderId="10" xfId="0" applyFont="1" applyBorder="1" applyAlignment="1" applyProtection="1">
      <alignment horizontal="center" vertical="center"/>
      <protection hidden="1"/>
    </xf>
    <xf numFmtId="0" fontId="25" fillId="33" borderId="0" xfId="0" applyFont="1" applyFill="1"/>
    <xf numFmtId="0" fontId="0" fillId="33" borderId="0" xfId="0" applyFill="1"/>
    <xf numFmtId="0" fontId="25" fillId="33" borderId="0" xfId="0" applyFont="1" applyFill="1" applyBorder="1" applyAlignment="1">
      <alignment horizontal="center" vertical="center" wrapText="1"/>
    </xf>
    <xf numFmtId="0" fontId="18" fillId="33" borderId="0" xfId="0" applyFont="1" applyFill="1" applyBorder="1" applyAlignment="1">
      <alignment horizontal="left" vertical="center"/>
    </xf>
    <xf numFmtId="0" fontId="18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horizontal="left" vertical="center" wrapText="1"/>
    </xf>
    <xf numFmtId="0" fontId="25" fillId="33" borderId="10" xfId="0" applyFont="1" applyFill="1" applyBorder="1" applyAlignment="1">
      <alignment horizontal="center" vertical="center"/>
    </xf>
    <xf numFmtId="0" fontId="25" fillId="33" borderId="10" xfId="0" applyFont="1" applyFill="1" applyBorder="1"/>
    <xf numFmtId="0" fontId="25" fillId="33" borderId="10" xfId="0" applyFont="1" applyFill="1" applyBorder="1" applyAlignment="1">
      <alignment vertical="center" wrapText="1"/>
    </xf>
    <xf numFmtId="164" fontId="25" fillId="33" borderId="10" xfId="0" applyNumberFormat="1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center" vertical="center" wrapText="1"/>
    </xf>
    <xf numFmtId="0" fontId="18" fillId="33" borderId="10" xfId="0" applyFont="1" applyFill="1" applyBorder="1" applyAlignment="1">
      <alignment wrapText="1"/>
    </xf>
    <xf numFmtId="0" fontId="31" fillId="33" borderId="10" xfId="0" applyFont="1" applyFill="1" applyBorder="1" applyAlignment="1">
      <alignment wrapText="1"/>
    </xf>
    <xf numFmtId="0" fontId="23" fillId="33" borderId="10" xfId="0" applyFont="1" applyFill="1" applyBorder="1" applyAlignment="1">
      <alignment vertical="center" wrapText="1"/>
    </xf>
    <xf numFmtId="0" fontId="23" fillId="33" borderId="10" xfId="0" applyFont="1" applyFill="1" applyBorder="1" applyAlignment="1">
      <alignment horizontal="left" vertical="center" wrapText="1"/>
    </xf>
    <xf numFmtId="0" fontId="18" fillId="33" borderId="0" xfId="0" applyFont="1" applyFill="1" applyAlignment="1">
      <alignment horizontal="center"/>
    </xf>
    <xf numFmtId="14" fontId="18" fillId="33" borderId="10" xfId="0" applyNumberFormat="1" applyFont="1" applyFill="1" applyBorder="1" applyAlignment="1">
      <alignment horizontal="left" vertical="center"/>
    </xf>
    <xf numFmtId="0" fontId="18" fillId="33" borderId="0" xfId="0" applyFont="1" applyFill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21" fillId="0" borderId="10" xfId="0" applyFont="1" applyBorder="1" applyAlignment="1">
      <alignment horizontal="left" vertical="center" wrapText="1"/>
    </xf>
    <xf numFmtId="0" fontId="18" fillId="0" borderId="0" xfId="0" applyFont="1"/>
    <xf numFmtId="0" fontId="18" fillId="33" borderId="0" xfId="0" applyFont="1" applyFill="1" applyAlignment="1">
      <alignment horizontal="center" vertical="center"/>
    </xf>
    <xf numFmtId="0" fontId="25" fillId="0" borderId="0" xfId="0" applyFont="1" applyAlignment="1" applyProtection="1">
      <alignment vertical="center"/>
      <protection locked="0"/>
    </xf>
    <xf numFmtId="0" fontId="25" fillId="0" borderId="10" xfId="0" applyFont="1" applyBorder="1" applyAlignment="1">
      <alignment horizontal="left" vertical="center" wrapText="1"/>
    </xf>
    <xf numFmtId="0" fontId="31" fillId="0" borderId="10" xfId="0" applyFont="1" applyBorder="1" applyAlignment="1">
      <alignment horizontal="left" vertical="center" wrapText="1"/>
    </xf>
    <xf numFmtId="0" fontId="24" fillId="0" borderId="11" xfId="0" applyFont="1" applyBorder="1" applyAlignment="1" applyProtection="1">
      <alignment horizontal="left" vertical="center"/>
      <protection locked="0"/>
    </xf>
    <xf numFmtId="0" fontId="33" fillId="33" borderId="10" xfId="0" applyFont="1" applyFill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left" vertical="center" wrapText="1"/>
    </xf>
    <xf numFmtId="0" fontId="33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29" fillId="33" borderId="10" xfId="0" applyFont="1" applyFill="1" applyBorder="1" applyAlignment="1">
      <alignment horizontal="left" vertical="center" wrapText="1"/>
    </xf>
    <xf numFmtId="0" fontId="18" fillId="0" borderId="0" xfId="0" applyFont="1" applyAlignment="1" applyProtection="1">
      <alignment vertical="center"/>
      <protection locked="0"/>
    </xf>
    <xf numFmtId="0" fontId="18" fillId="0" borderId="10" xfId="0" applyFont="1" applyBorder="1" applyAlignment="1">
      <alignment wrapText="1"/>
    </xf>
    <xf numFmtId="164" fontId="18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center" vertical="center"/>
    </xf>
    <xf numFmtId="0" fontId="18" fillId="33" borderId="10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 vertical="center" wrapText="1"/>
    </xf>
    <xf numFmtId="0" fontId="32" fillId="34" borderId="14" xfId="0" applyFont="1" applyFill="1" applyBorder="1" applyAlignment="1" applyProtection="1">
      <alignment horizontal="center" vertical="center" wrapText="1"/>
      <protection locked="0"/>
    </xf>
    <xf numFmtId="0" fontId="32" fillId="34" borderId="12" xfId="0" applyFont="1" applyFill="1" applyBorder="1" applyAlignment="1" applyProtection="1">
      <alignment horizontal="center" vertical="center" wrapText="1"/>
      <protection locked="0"/>
    </xf>
    <xf numFmtId="0" fontId="32" fillId="34" borderId="15" xfId="0" applyFont="1" applyFill="1" applyBorder="1" applyAlignment="1" applyProtection="1">
      <alignment horizontal="center" vertical="center" wrapText="1"/>
      <protection locked="0"/>
    </xf>
    <xf numFmtId="0" fontId="32" fillId="34" borderId="13" xfId="0" applyFont="1" applyFill="1" applyBorder="1" applyAlignment="1" applyProtection="1">
      <alignment horizontal="center" vertical="center" wrapText="1"/>
      <protection locked="0"/>
    </xf>
    <xf numFmtId="0" fontId="32" fillId="34" borderId="11" xfId="0" applyFont="1" applyFill="1" applyBorder="1" applyAlignment="1" applyProtection="1">
      <alignment horizontal="center" vertical="center"/>
      <protection locked="0"/>
    </xf>
    <xf numFmtId="0" fontId="32" fillId="34" borderId="10" xfId="0" applyFont="1" applyFill="1" applyBorder="1" applyAlignment="1" applyProtection="1">
      <alignment horizontal="center" vertical="center"/>
      <protection hidden="1"/>
    </xf>
    <xf numFmtId="0" fontId="18" fillId="33" borderId="0" xfId="0" applyFont="1" applyFill="1" applyAlignment="1">
      <alignment horizontal="center" vertical="center"/>
    </xf>
    <xf numFmtId="0" fontId="22" fillId="34" borderId="10" xfId="0" applyFont="1" applyFill="1" applyBorder="1" applyAlignment="1" applyProtection="1">
      <alignment horizontal="center" vertical="center"/>
      <protection locked="0"/>
    </xf>
    <xf numFmtId="0" fontId="26" fillId="34" borderId="10" xfId="0" applyFont="1" applyFill="1" applyBorder="1" applyAlignment="1" applyProtection="1">
      <alignment horizontal="center" vertical="center"/>
      <protection hidden="1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6"/>
  <sheetViews>
    <sheetView tabSelected="1" topLeftCell="A70" workbookViewId="0">
      <selection activeCell="C38" sqref="C38"/>
    </sheetView>
  </sheetViews>
  <sheetFormatPr defaultRowHeight="15.75"/>
  <cols>
    <col min="1" max="1" width="5.42578125" style="40" customWidth="1"/>
    <col min="2" max="2" width="10.5703125" style="42" customWidth="1"/>
    <col min="3" max="3" width="57.7109375" style="9" customWidth="1"/>
    <col min="4" max="4" width="63.140625" style="9" customWidth="1"/>
    <col min="5" max="5" width="18.85546875" style="46" customWidth="1"/>
    <col min="6" max="6" width="20.42578125" style="46" customWidth="1"/>
    <col min="7" max="7" width="20.85546875" style="18" customWidth="1"/>
    <col min="8" max="8" width="12.5703125" style="18" customWidth="1"/>
    <col min="9" max="16384" width="9.140625" style="7"/>
  </cols>
  <sheetData>
    <row r="1" spans="1:8" ht="46.5" customHeight="1">
      <c r="A1" s="66" t="s">
        <v>212</v>
      </c>
      <c r="B1" s="66"/>
      <c r="C1" s="66"/>
      <c r="D1" s="66"/>
      <c r="E1" s="66"/>
      <c r="F1" s="66"/>
      <c r="G1" s="67" t="s">
        <v>30</v>
      </c>
      <c r="H1" s="68"/>
    </row>
    <row r="2" spans="1:8" s="40" customFormat="1" ht="22.5" customHeight="1">
      <c r="A2" s="56" t="s">
        <v>3</v>
      </c>
      <c r="B2" s="56" t="s">
        <v>0</v>
      </c>
      <c r="C2" s="56" t="s">
        <v>1</v>
      </c>
      <c r="D2" s="56" t="s">
        <v>2</v>
      </c>
      <c r="E2" s="56" t="s">
        <v>7</v>
      </c>
      <c r="F2" s="51" t="s">
        <v>77</v>
      </c>
      <c r="G2" s="69"/>
      <c r="H2" s="70"/>
    </row>
    <row r="3" spans="1:8" ht="20.100000000000001" customHeight="1">
      <c r="A3" s="35">
        <v>1</v>
      </c>
      <c r="B3" s="35" t="s">
        <v>4</v>
      </c>
      <c r="C3" s="48" t="s">
        <v>45</v>
      </c>
      <c r="D3" s="48" t="s">
        <v>64</v>
      </c>
      <c r="E3" s="52" t="s">
        <v>9</v>
      </c>
      <c r="F3" s="5">
        <v>5337751004</v>
      </c>
      <c r="G3" s="50" t="s">
        <v>69</v>
      </c>
      <c r="H3" s="24">
        <f>COUNTIF(E3:E184,"Kesim-Satış")</f>
        <v>23</v>
      </c>
    </row>
    <row r="4" spans="1:8" ht="20.100000000000001" customHeight="1">
      <c r="A4" s="35">
        <v>2</v>
      </c>
      <c r="B4" s="35" t="s">
        <v>4</v>
      </c>
      <c r="C4" s="48" t="s">
        <v>155</v>
      </c>
      <c r="D4" s="48" t="s">
        <v>156</v>
      </c>
      <c r="E4" s="31" t="s">
        <v>9</v>
      </c>
      <c r="F4" s="5">
        <v>5359733112</v>
      </c>
      <c r="G4" s="50" t="s">
        <v>9</v>
      </c>
      <c r="H4" s="24">
        <f>COUNTIF(E3:E184,"Kesim")</f>
        <v>64</v>
      </c>
    </row>
    <row r="5" spans="1:8" ht="20.100000000000001" customHeight="1">
      <c r="A5" s="35">
        <v>3</v>
      </c>
      <c r="B5" s="35" t="s">
        <v>4</v>
      </c>
      <c r="C5" s="48" t="s">
        <v>101</v>
      </c>
      <c r="D5" s="48" t="s">
        <v>102</v>
      </c>
      <c r="E5" s="31" t="s">
        <v>69</v>
      </c>
      <c r="F5" s="5">
        <v>5322316495</v>
      </c>
      <c r="G5" s="50"/>
      <c r="H5" s="24"/>
    </row>
    <row r="6" spans="1:8" ht="20.100000000000001" customHeight="1">
      <c r="A6" s="35">
        <v>4</v>
      </c>
      <c r="B6" s="35" t="s">
        <v>4</v>
      </c>
      <c r="C6" s="48" t="s">
        <v>99</v>
      </c>
      <c r="D6" s="48" t="s">
        <v>100</v>
      </c>
      <c r="E6" s="31" t="s">
        <v>9</v>
      </c>
      <c r="F6" s="5">
        <v>5303119639</v>
      </c>
      <c r="G6" s="71" t="s">
        <v>29</v>
      </c>
      <c r="H6" s="72">
        <f>SUM(H3:H5)</f>
        <v>87</v>
      </c>
    </row>
    <row r="7" spans="1:8" ht="20.100000000000001" customHeight="1">
      <c r="A7" s="35">
        <v>5</v>
      </c>
      <c r="B7" s="35" t="s">
        <v>4</v>
      </c>
      <c r="C7" s="48" t="s">
        <v>161</v>
      </c>
      <c r="D7" s="48" t="s">
        <v>162</v>
      </c>
      <c r="E7" s="31" t="s">
        <v>69</v>
      </c>
      <c r="F7" s="5">
        <v>5057244620</v>
      </c>
      <c r="G7" s="71"/>
      <c r="H7" s="72"/>
    </row>
    <row r="8" spans="1:8" ht="20.100000000000001" customHeight="1">
      <c r="A8" s="35">
        <v>6</v>
      </c>
      <c r="B8" s="35" t="s">
        <v>4</v>
      </c>
      <c r="C8" s="48" t="s">
        <v>131</v>
      </c>
      <c r="D8" s="48" t="s">
        <v>132</v>
      </c>
      <c r="E8" s="31" t="s">
        <v>9</v>
      </c>
      <c r="F8" s="5">
        <v>5323656772</v>
      </c>
      <c r="G8" s="14"/>
      <c r="H8" s="14"/>
    </row>
    <row r="9" spans="1:8" ht="20.100000000000001" customHeight="1">
      <c r="A9" s="35">
        <v>7</v>
      </c>
      <c r="B9" s="35" t="s">
        <v>4</v>
      </c>
      <c r="C9" s="48" t="s">
        <v>169</v>
      </c>
      <c r="D9" s="48" t="s">
        <v>170</v>
      </c>
      <c r="E9" s="31" t="s">
        <v>9</v>
      </c>
      <c r="F9" s="5">
        <v>5325892351</v>
      </c>
      <c r="G9" s="14"/>
      <c r="H9" s="14"/>
    </row>
    <row r="10" spans="1:8" s="25" customFormat="1" ht="20.100000000000001" customHeight="1">
      <c r="A10" s="35">
        <v>8</v>
      </c>
      <c r="B10" s="35" t="s">
        <v>4</v>
      </c>
      <c r="C10" s="48" t="s">
        <v>115</v>
      </c>
      <c r="D10" s="48" t="s">
        <v>116</v>
      </c>
      <c r="E10" s="31" t="s">
        <v>69</v>
      </c>
      <c r="F10" s="5">
        <v>5323762601</v>
      </c>
    </row>
    <row r="11" spans="1:8" s="26" customFormat="1" ht="20.100000000000001" customHeight="1">
      <c r="A11" s="35">
        <v>9</v>
      </c>
      <c r="B11" s="35" t="s">
        <v>4</v>
      </c>
      <c r="C11" s="48" t="s">
        <v>95</v>
      </c>
      <c r="D11" s="48" t="s">
        <v>96</v>
      </c>
      <c r="E11" s="31" t="s">
        <v>9</v>
      </c>
      <c r="F11" s="5">
        <v>5367839063</v>
      </c>
    </row>
    <row r="12" spans="1:8" ht="20.100000000000001" customHeight="1">
      <c r="A12" s="35">
        <v>10</v>
      </c>
      <c r="B12" s="35" t="s">
        <v>4</v>
      </c>
      <c r="C12" s="48" t="s">
        <v>74</v>
      </c>
      <c r="D12" s="48" t="s">
        <v>74</v>
      </c>
      <c r="E12" s="52" t="s">
        <v>9</v>
      </c>
      <c r="F12" s="5">
        <v>2328321665</v>
      </c>
      <c r="G12" s="14"/>
      <c r="H12" s="14"/>
    </row>
    <row r="13" spans="1:8" ht="20.100000000000001" customHeight="1">
      <c r="A13" s="35">
        <v>11</v>
      </c>
      <c r="B13" s="35" t="s">
        <v>4</v>
      </c>
      <c r="C13" s="48" t="s">
        <v>79</v>
      </c>
      <c r="D13" s="49" t="s">
        <v>80</v>
      </c>
      <c r="E13" s="52" t="s">
        <v>9</v>
      </c>
      <c r="F13" s="63">
        <v>5324758322</v>
      </c>
      <c r="G13" s="14"/>
      <c r="H13" s="14"/>
    </row>
    <row r="14" spans="1:8" ht="20.100000000000001" customHeight="1">
      <c r="A14" s="35">
        <v>12</v>
      </c>
      <c r="B14" s="35" t="s">
        <v>4</v>
      </c>
      <c r="C14" s="48" t="s">
        <v>57</v>
      </c>
      <c r="D14" s="48" t="s">
        <v>78</v>
      </c>
      <c r="E14" s="52" t="s">
        <v>9</v>
      </c>
      <c r="F14" s="5">
        <v>5543491668</v>
      </c>
      <c r="G14" s="14"/>
      <c r="H14" s="14"/>
    </row>
    <row r="15" spans="1:8" ht="20.100000000000001" customHeight="1">
      <c r="A15" s="35">
        <v>13</v>
      </c>
      <c r="B15" s="35" t="s">
        <v>4</v>
      </c>
      <c r="C15" s="48" t="s">
        <v>175</v>
      </c>
      <c r="D15" s="48" t="s">
        <v>176</v>
      </c>
      <c r="E15" s="31" t="s">
        <v>9</v>
      </c>
      <c r="F15" s="5">
        <v>5072605480</v>
      </c>
      <c r="G15" s="14"/>
      <c r="H15" s="14"/>
    </row>
    <row r="16" spans="1:8" ht="28.5" customHeight="1">
      <c r="A16" s="35">
        <v>14</v>
      </c>
      <c r="B16" s="35" t="s">
        <v>4</v>
      </c>
      <c r="C16" s="48" t="s">
        <v>103</v>
      </c>
      <c r="D16" s="49" t="s">
        <v>104</v>
      </c>
      <c r="E16" s="31" t="s">
        <v>69</v>
      </c>
      <c r="F16" s="5">
        <v>5055886312</v>
      </c>
      <c r="G16" s="14"/>
      <c r="H16" s="14"/>
    </row>
    <row r="17" spans="1:8" ht="20.100000000000001" customHeight="1">
      <c r="A17" s="35">
        <v>15</v>
      </c>
      <c r="B17" s="35" t="s">
        <v>4</v>
      </c>
      <c r="C17" s="48" t="s">
        <v>149</v>
      </c>
      <c r="D17" s="48" t="s">
        <v>150</v>
      </c>
      <c r="E17" s="31" t="s">
        <v>9</v>
      </c>
      <c r="F17" s="5">
        <v>5327852721</v>
      </c>
      <c r="G17" s="14"/>
      <c r="H17" s="14"/>
    </row>
    <row r="18" spans="1:8" ht="20.100000000000001" customHeight="1">
      <c r="A18" s="35">
        <v>16</v>
      </c>
      <c r="B18" s="35" t="s">
        <v>4</v>
      </c>
      <c r="C18" s="48" t="s">
        <v>87</v>
      </c>
      <c r="D18" s="48" t="s">
        <v>90</v>
      </c>
      <c r="E18" s="52" t="s">
        <v>9</v>
      </c>
      <c r="F18" s="5">
        <v>5349411715</v>
      </c>
      <c r="G18" s="14"/>
      <c r="H18" s="7"/>
    </row>
    <row r="19" spans="1:8">
      <c r="A19" s="35">
        <v>17</v>
      </c>
      <c r="B19" s="35" t="s">
        <v>4</v>
      </c>
      <c r="C19" s="48" t="s">
        <v>157</v>
      </c>
      <c r="D19" s="48" t="s">
        <v>158</v>
      </c>
      <c r="E19" s="31" t="s">
        <v>9</v>
      </c>
      <c r="F19" s="5">
        <v>5338127127</v>
      </c>
      <c r="G19" s="14"/>
      <c r="H19" s="14"/>
    </row>
    <row r="20" spans="1:8">
      <c r="A20" s="35">
        <v>18</v>
      </c>
      <c r="B20" s="35" t="s">
        <v>4</v>
      </c>
      <c r="C20" s="48" t="s">
        <v>75</v>
      </c>
      <c r="D20" s="48" t="s">
        <v>75</v>
      </c>
      <c r="E20" s="52" t="s">
        <v>9</v>
      </c>
      <c r="F20" s="5">
        <v>2328321665</v>
      </c>
      <c r="G20" s="14"/>
      <c r="H20" s="14"/>
    </row>
    <row r="21" spans="1:8" s="45" customFormat="1" ht="18" customHeight="1">
      <c r="A21" s="35">
        <v>19</v>
      </c>
      <c r="B21" s="53" t="s">
        <v>4</v>
      </c>
      <c r="C21" s="48" t="s">
        <v>145</v>
      </c>
      <c r="D21" s="48" t="s">
        <v>146</v>
      </c>
      <c r="E21" s="31" t="s">
        <v>69</v>
      </c>
      <c r="F21" s="5">
        <v>5306377815</v>
      </c>
    </row>
    <row r="22" spans="1:8">
      <c r="A22" s="35">
        <v>20</v>
      </c>
      <c r="B22" s="35" t="s">
        <v>4</v>
      </c>
      <c r="C22" s="48" t="s">
        <v>133</v>
      </c>
      <c r="D22" s="48" t="s">
        <v>134</v>
      </c>
      <c r="E22" s="31" t="s">
        <v>69</v>
      </c>
      <c r="F22" s="5">
        <v>5548639765</v>
      </c>
      <c r="G22" s="14"/>
      <c r="H22" s="14"/>
    </row>
    <row r="23" spans="1:8">
      <c r="A23" s="35">
        <v>21</v>
      </c>
      <c r="B23" s="53" t="s">
        <v>4</v>
      </c>
      <c r="C23" s="48" t="s">
        <v>163</v>
      </c>
      <c r="D23" s="48" t="s">
        <v>164</v>
      </c>
      <c r="E23" s="31" t="s">
        <v>9</v>
      </c>
      <c r="F23" s="5">
        <v>5355832719</v>
      </c>
      <c r="G23" s="14"/>
      <c r="H23" s="14"/>
    </row>
    <row r="24" spans="1:8">
      <c r="A24" s="35">
        <v>22</v>
      </c>
      <c r="B24" s="35" t="s">
        <v>4</v>
      </c>
      <c r="C24" s="48" t="s">
        <v>41</v>
      </c>
      <c r="D24" s="48" t="s">
        <v>60</v>
      </c>
      <c r="E24" s="52" t="s">
        <v>9</v>
      </c>
      <c r="F24" s="5">
        <v>5335767639</v>
      </c>
      <c r="G24" s="14"/>
      <c r="H24" s="14"/>
    </row>
    <row r="25" spans="1:8">
      <c r="A25" s="35">
        <v>23</v>
      </c>
      <c r="B25" s="53" t="s">
        <v>4</v>
      </c>
      <c r="C25" s="48" t="s">
        <v>119</v>
      </c>
      <c r="D25" s="48" t="s">
        <v>120</v>
      </c>
      <c r="E25" s="31" t="s">
        <v>9</v>
      </c>
      <c r="F25" s="5">
        <v>5325205854</v>
      </c>
      <c r="G25" s="14"/>
      <c r="H25" s="14"/>
    </row>
    <row r="26" spans="1:8">
      <c r="A26" s="35">
        <v>24</v>
      </c>
      <c r="B26" s="35" t="s">
        <v>4</v>
      </c>
      <c r="C26" s="48" t="s">
        <v>126</v>
      </c>
      <c r="D26" s="48" t="s">
        <v>127</v>
      </c>
      <c r="E26" s="31" t="s">
        <v>9</v>
      </c>
      <c r="F26" s="5">
        <v>5333432206</v>
      </c>
      <c r="G26" s="14"/>
      <c r="H26" s="14"/>
    </row>
    <row r="27" spans="1:8" ht="22.5">
      <c r="A27" s="35">
        <v>25</v>
      </c>
      <c r="B27" s="53" t="s">
        <v>4</v>
      </c>
      <c r="C27" s="44" t="s">
        <v>22</v>
      </c>
      <c r="D27" s="48" t="s">
        <v>58</v>
      </c>
      <c r="E27" s="52" t="s">
        <v>9</v>
      </c>
      <c r="F27" s="5">
        <v>5543095885</v>
      </c>
      <c r="G27" s="47"/>
      <c r="H27" s="47"/>
    </row>
    <row r="28" spans="1:8">
      <c r="A28" s="35">
        <v>26</v>
      </c>
      <c r="B28" s="35" t="s">
        <v>4</v>
      </c>
      <c r="C28" s="48" t="s">
        <v>14</v>
      </c>
      <c r="D28" s="48" t="s">
        <v>72</v>
      </c>
      <c r="E28" s="52" t="s">
        <v>69</v>
      </c>
      <c r="F28" s="5">
        <v>5541923643</v>
      </c>
      <c r="G28" s="47"/>
      <c r="H28" s="47"/>
    </row>
    <row r="29" spans="1:8">
      <c r="A29" s="35">
        <v>27</v>
      </c>
      <c r="B29" s="53" t="s">
        <v>4</v>
      </c>
      <c r="C29" s="48" t="s">
        <v>50</v>
      </c>
      <c r="D29" s="48" t="s">
        <v>63</v>
      </c>
      <c r="E29" s="52" t="s">
        <v>69</v>
      </c>
      <c r="F29" s="5">
        <v>5326889394</v>
      </c>
      <c r="G29" s="14"/>
      <c r="H29" s="14"/>
    </row>
    <row r="30" spans="1:8">
      <c r="A30" s="35">
        <v>28</v>
      </c>
      <c r="B30" s="30" t="s">
        <v>4</v>
      </c>
      <c r="C30" s="48" t="s">
        <v>34</v>
      </c>
      <c r="D30" s="48" t="s">
        <v>35</v>
      </c>
      <c r="E30" s="52" t="s">
        <v>9</v>
      </c>
      <c r="F30" s="5">
        <v>5336156960</v>
      </c>
      <c r="G30" s="14"/>
      <c r="H30" s="14"/>
    </row>
    <row r="31" spans="1:8">
      <c r="A31" s="35">
        <v>29</v>
      </c>
      <c r="B31" s="54" t="s">
        <v>4</v>
      </c>
      <c r="C31" s="48" t="s">
        <v>171</v>
      </c>
      <c r="D31" s="48" t="s">
        <v>172</v>
      </c>
      <c r="E31" s="31" t="s">
        <v>9</v>
      </c>
      <c r="F31" s="5">
        <v>5343345898</v>
      </c>
      <c r="G31" s="14"/>
      <c r="H31" s="14"/>
    </row>
    <row r="32" spans="1:8">
      <c r="A32" s="35">
        <v>30</v>
      </c>
      <c r="B32" s="30" t="s">
        <v>4</v>
      </c>
      <c r="C32" s="48" t="s">
        <v>143</v>
      </c>
      <c r="D32" s="48" t="s">
        <v>144</v>
      </c>
      <c r="E32" s="31" t="s">
        <v>69</v>
      </c>
      <c r="F32" s="5">
        <v>5363353579</v>
      </c>
      <c r="G32" s="14"/>
      <c r="H32" s="14"/>
    </row>
    <row r="33" spans="1:8" ht="21.75" customHeight="1">
      <c r="A33" s="35">
        <v>31</v>
      </c>
      <c r="B33" s="54" t="s">
        <v>4</v>
      </c>
      <c r="C33" s="48" t="s">
        <v>121</v>
      </c>
      <c r="D33" s="44" t="s">
        <v>122</v>
      </c>
      <c r="E33" s="31" t="s">
        <v>69</v>
      </c>
      <c r="F33" s="5">
        <v>5313623560</v>
      </c>
      <c r="G33" s="16"/>
      <c r="H33" s="14"/>
    </row>
    <row r="34" spans="1:8" ht="21.75" customHeight="1">
      <c r="A34" s="35">
        <v>32</v>
      </c>
      <c r="B34" s="30" t="s">
        <v>4</v>
      </c>
      <c r="C34" s="48" t="s">
        <v>123</v>
      </c>
      <c r="D34" s="48" t="s">
        <v>124</v>
      </c>
      <c r="E34" s="31" t="s">
        <v>69</v>
      </c>
      <c r="F34" s="5">
        <v>5315903159</v>
      </c>
      <c r="G34" s="16"/>
      <c r="H34" s="14"/>
    </row>
    <row r="35" spans="1:8" ht="21.75" customHeight="1">
      <c r="A35" s="35">
        <v>33</v>
      </c>
      <c r="B35" s="54" t="s">
        <v>4</v>
      </c>
      <c r="C35" s="48" t="s">
        <v>125</v>
      </c>
      <c r="D35" s="48" t="s">
        <v>124</v>
      </c>
      <c r="E35" s="31" t="s">
        <v>69</v>
      </c>
      <c r="F35" s="5">
        <v>5388750858</v>
      </c>
      <c r="G35" s="16"/>
      <c r="H35" s="14"/>
    </row>
    <row r="36" spans="1:8" ht="21.75" customHeight="1">
      <c r="A36" s="35">
        <v>34</v>
      </c>
      <c r="B36" s="30" t="s">
        <v>4</v>
      </c>
      <c r="C36" s="48" t="s">
        <v>128</v>
      </c>
      <c r="D36" s="48" t="s">
        <v>124</v>
      </c>
      <c r="E36" s="31" t="s">
        <v>9</v>
      </c>
      <c r="F36" s="5">
        <v>5423171232</v>
      </c>
      <c r="G36" s="16"/>
      <c r="H36" s="14"/>
    </row>
    <row r="37" spans="1:8" ht="21.75" customHeight="1">
      <c r="A37" s="35">
        <v>35</v>
      </c>
      <c r="B37" s="54" t="s">
        <v>4</v>
      </c>
      <c r="C37" s="48" t="s">
        <v>54</v>
      </c>
      <c r="D37" s="48" t="s">
        <v>65</v>
      </c>
      <c r="E37" s="52" t="s">
        <v>9</v>
      </c>
      <c r="F37" s="5">
        <v>5356888024</v>
      </c>
      <c r="G37" s="16"/>
      <c r="H37" s="14"/>
    </row>
    <row r="38" spans="1:8" ht="21.75" customHeight="1">
      <c r="A38" s="35">
        <v>36</v>
      </c>
      <c r="B38" s="30" t="s">
        <v>4</v>
      </c>
      <c r="C38" s="48" t="s">
        <v>36</v>
      </c>
      <c r="D38" s="48" t="s">
        <v>61</v>
      </c>
      <c r="E38" s="52" t="s">
        <v>9</v>
      </c>
      <c r="F38" s="5">
        <v>5327488677</v>
      </c>
      <c r="G38" s="16"/>
      <c r="H38" s="14"/>
    </row>
    <row r="39" spans="1:8" ht="21.75" customHeight="1">
      <c r="A39" s="35">
        <v>37</v>
      </c>
      <c r="B39" s="54" t="s">
        <v>4</v>
      </c>
      <c r="C39" s="48" t="s">
        <v>105</v>
      </c>
      <c r="D39" s="48" t="s">
        <v>106</v>
      </c>
      <c r="E39" s="31" t="s">
        <v>9</v>
      </c>
      <c r="F39" s="5">
        <v>5383501015</v>
      </c>
      <c r="G39" s="16"/>
      <c r="H39" s="14"/>
    </row>
    <row r="40" spans="1:8" ht="21.75" customHeight="1">
      <c r="A40" s="35">
        <v>38</v>
      </c>
      <c r="B40" s="30" t="s">
        <v>4</v>
      </c>
      <c r="C40" s="48" t="s">
        <v>179</v>
      </c>
      <c r="D40" s="48" t="s">
        <v>180</v>
      </c>
      <c r="E40" s="31" t="s">
        <v>9</v>
      </c>
      <c r="F40" s="5">
        <v>5062114965</v>
      </c>
      <c r="G40" s="16"/>
      <c r="H40" s="14"/>
    </row>
    <row r="41" spans="1:8">
      <c r="A41" s="35">
        <v>39</v>
      </c>
      <c r="B41" s="54" t="s">
        <v>4</v>
      </c>
      <c r="C41" s="48" t="s">
        <v>181</v>
      </c>
      <c r="D41" s="48" t="s">
        <v>182</v>
      </c>
      <c r="E41" s="31" t="s">
        <v>9</v>
      </c>
      <c r="F41" s="5">
        <v>5336622852</v>
      </c>
      <c r="G41" s="16"/>
      <c r="H41" s="14"/>
    </row>
    <row r="42" spans="1:8">
      <c r="A42" s="35">
        <v>40</v>
      </c>
      <c r="B42" s="30" t="s">
        <v>4</v>
      </c>
      <c r="C42" s="48" t="s">
        <v>137</v>
      </c>
      <c r="D42" s="48" t="s">
        <v>138</v>
      </c>
      <c r="E42" s="31" t="s">
        <v>69</v>
      </c>
      <c r="F42" s="5">
        <v>5334804646</v>
      </c>
      <c r="G42" s="16"/>
      <c r="H42" s="14"/>
    </row>
    <row r="43" spans="1:8">
      <c r="A43" s="35">
        <v>41</v>
      </c>
      <c r="B43" s="54" t="s">
        <v>4</v>
      </c>
      <c r="C43" s="48" t="s">
        <v>129</v>
      </c>
      <c r="D43" s="48" t="s">
        <v>130</v>
      </c>
      <c r="E43" s="31" t="s">
        <v>9</v>
      </c>
      <c r="F43" s="5">
        <v>5327153882</v>
      </c>
      <c r="G43" s="16"/>
      <c r="H43" s="14"/>
    </row>
    <row r="44" spans="1:8">
      <c r="A44" s="35">
        <v>42</v>
      </c>
      <c r="B44" s="30" t="s">
        <v>4</v>
      </c>
      <c r="C44" s="48" t="s">
        <v>67</v>
      </c>
      <c r="D44" s="48" t="s">
        <v>68</v>
      </c>
      <c r="E44" s="52" t="s">
        <v>9</v>
      </c>
      <c r="F44" s="5">
        <v>2328323063</v>
      </c>
      <c r="G44" s="16"/>
      <c r="H44" s="14"/>
    </row>
    <row r="45" spans="1:8">
      <c r="A45" s="35">
        <v>43</v>
      </c>
      <c r="B45" s="54" t="s">
        <v>4</v>
      </c>
      <c r="C45" s="48" t="s">
        <v>62</v>
      </c>
      <c r="D45" s="48" t="s">
        <v>48</v>
      </c>
      <c r="E45" s="52" t="s">
        <v>9</v>
      </c>
      <c r="F45" s="5">
        <v>5547971010</v>
      </c>
      <c r="G45" s="16"/>
      <c r="H45" s="14"/>
    </row>
    <row r="46" spans="1:8">
      <c r="A46" s="35">
        <v>44</v>
      </c>
      <c r="B46" s="30" t="s">
        <v>4</v>
      </c>
      <c r="C46" s="48" t="s">
        <v>109</v>
      </c>
      <c r="D46" s="48" t="s">
        <v>110</v>
      </c>
      <c r="E46" s="31" t="s">
        <v>9</v>
      </c>
      <c r="F46" s="5">
        <v>5376727673</v>
      </c>
      <c r="G46" s="16"/>
      <c r="H46" s="14"/>
    </row>
    <row r="47" spans="1:8" ht="22.5">
      <c r="A47" s="35">
        <v>45</v>
      </c>
      <c r="B47" s="54" t="s">
        <v>4</v>
      </c>
      <c r="C47" s="44" t="s">
        <v>66</v>
      </c>
      <c r="D47" s="48" t="s">
        <v>76</v>
      </c>
      <c r="E47" s="52" t="s">
        <v>9</v>
      </c>
      <c r="F47" s="5">
        <v>5068593931</v>
      </c>
      <c r="G47" s="16"/>
      <c r="H47" s="14"/>
    </row>
    <row r="48" spans="1:8">
      <c r="A48" s="35">
        <v>46</v>
      </c>
      <c r="B48" s="30" t="s">
        <v>4</v>
      </c>
      <c r="C48" s="48" t="s">
        <v>71</v>
      </c>
      <c r="D48" s="48" t="s">
        <v>71</v>
      </c>
      <c r="E48" s="52" t="s">
        <v>69</v>
      </c>
      <c r="F48" s="5">
        <v>2328321665</v>
      </c>
      <c r="G48" s="16"/>
      <c r="H48" s="14"/>
    </row>
    <row r="49" spans="1:8">
      <c r="A49" s="35">
        <v>47</v>
      </c>
      <c r="B49" s="30" t="s">
        <v>4</v>
      </c>
      <c r="C49" s="48" t="s">
        <v>165</v>
      </c>
      <c r="D49" s="48" t="s">
        <v>166</v>
      </c>
      <c r="E49" s="31" t="s">
        <v>9</v>
      </c>
      <c r="F49" s="5">
        <v>5324087287</v>
      </c>
      <c r="G49" s="16"/>
      <c r="H49" s="14"/>
    </row>
    <row r="50" spans="1:8">
      <c r="A50" s="35">
        <v>48</v>
      </c>
      <c r="B50" s="30" t="s">
        <v>4</v>
      </c>
      <c r="C50" s="55" t="s">
        <v>183</v>
      </c>
      <c r="D50" s="55" t="s">
        <v>184</v>
      </c>
      <c r="E50" s="31" t="s">
        <v>9</v>
      </c>
      <c r="F50" s="5">
        <v>5336974582</v>
      </c>
      <c r="G50" s="16"/>
      <c r="H50" s="14"/>
    </row>
    <row r="51" spans="1:8">
      <c r="A51" s="35">
        <v>49</v>
      </c>
      <c r="B51" s="30" t="s">
        <v>4</v>
      </c>
      <c r="C51" s="48" t="s">
        <v>111</v>
      </c>
      <c r="D51" s="48" t="s">
        <v>112</v>
      </c>
      <c r="E51" s="31" t="s">
        <v>69</v>
      </c>
      <c r="F51" s="5">
        <v>5066057638</v>
      </c>
      <c r="G51" s="16"/>
      <c r="H51" s="14"/>
    </row>
    <row r="52" spans="1:8">
      <c r="A52" s="35">
        <v>50</v>
      </c>
      <c r="B52" s="30" t="s">
        <v>4</v>
      </c>
      <c r="C52" s="48" t="s">
        <v>139</v>
      </c>
      <c r="D52" s="48" t="s">
        <v>140</v>
      </c>
      <c r="E52" s="31" t="s">
        <v>9</v>
      </c>
      <c r="F52" s="5">
        <v>5326607555</v>
      </c>
      <c r="G52" s="16"/>
      <c r="H52" s="14"/>
    </row>
    <row r="53" spans="1:8">
      <c r="A53" s="35">
        <v>51</v>
      </c>
      <c r="B53" s="30" t="s">
        <v>4</v>
      </c>
      <c r="C53" s="48" t="s">
        <v>117</v>
      </c>
      <c r="D53" s="48" t="s">
        <v>118</v>
      </c>
      <c r="E53" s="31" t="s">
        <v>9</v>
      </c>
      <c r="F53" s="5">
        <v>5335448637</v>
      </c>
      <c r="G53" s="16"/>
      <c r="H53" s="14"/>
    </row>
    <row r="54" spans="1:8">
      <c r="A54" s="35">
        <v>52</v>
      </c>
      <c r="B54" s="30" t="s">
        <v>4</v>
      </c>
      <c r="C54" s="48" t="s">
        <v>43</v>
      </c>
      <c r="D54" s="48" t="s">
        <v>59</v>
      </c>
      <c r="E54" s="52" t="s">
        <v>9</v>
      </c>
      <c r="F54" s="5">
        <v>5323712073</v>
      </c>
      <c r="G54" s="16"/>
      <c r="H54" s="14"/>
    </row>
    <row r="55" spans="1:8">
      <c r="A55" s="35">
        <v>53</v>
      </c>
      <c r="B55" s="30" t="s">
        <v>4</v>
      </c>
      <c r="C55" s="48" t="s">
        <v>151</v>
      </c>
      <c r="D55" s="48" t="s">
        <v>152</v>
      </c>
      <c r="E55" s="31" t="s">
        <v>9</v>
      </c>
      <c r="F55" s="5">
        <v>5327876856</v>
      </c>
      <c r="G55" s="16"/>
      <c r="H55" s="14"/>
    </row>
    <row r="56" spans="1:8">
      <c r="A56" s="35">
        <v>54</v>
      </c>
      <c r="B56" s="30" t="s">
        <v>4</v>
      </c>
      <c r="C56" s="48" t="s">
        <v>16</v>
      </c>
      <c r="D56" s="48" t="s">
        <v>73</v>
      </c>
      <c r="E56" s="52" t="s">
        <v>69</v>
      </c>
      <c r="F56" s="5">
        <v>5322635762</v>
      </c>
      <c r="G56" s="16"/>
      <c r="H56" s="14"/>
    </row>
    <row r="57" spans="1:8">
      <c r="A57" s="35">
        <v>55</v>
      </c>
      <c r="B57" s="30" t="s">
        <v>4</v>
      </c>
      <c r="C57" s="48" t="s">
        <v>153</v>
      </c>
      <c r="D57" s="48" t="s">
        <v>154</v>
      </c>
      <c r="E57" s="31" t="s">
        <v>9</v>
      </c>
      <c r="F57" s="5">
        <v>5556959137</v>
      </c>
      <c r="G57" s="16"/>
      <c r="H57" s="14"/>
    </row>
    <row r="58" spans="1:8">
      <c r="A58" s="35">
        <v>56</v>
      </c>
      <c r="B58" s="30" t="s">
        <v>4</v>
      </c>
      <c r="C58" s="48" t="s">
        <v>159</v>
      </c>
      <c r="D58" s="48" t="s">
        <v>160</v>
      </c>
      <c r="E58" s="31" t="s">
        <v>9</v>
      </c>
      <c r="F58" s="5">
        <v>5337338238</v>
      </c>
      <c r="G58" s="16"/>
      <c r="H58" s="14"/>
    </row>
    <row r="59" spans="1:8">
      <c r="A59" s="35">
        <v>57</v>
      </c>
      <c r="B59" s="30" t="s">
        <v>4</v>
      </c>
      <c r="C59" s="48" t="s">
        <v>31</v>
      </c>
      <c r="D59" s="48" t="s">
        <v>70</v>
      </c>
      <c r="E59" s="52" t="s">
        <v>69</v>
      </c>
      <c r="F59" s="5">
        <v>5344322502</v>
      </c>
      <c r="G59" s="16"/>
      <c r="H59" s="14"/>
    </row>
    <row r="60" spans="1:8">
      <c r="A60" s="35">
        <v>58</v>
      </c>
      <c r="B60" s="30" t="s">
        <v>4</v>
      </c>
      <c r="C60" s="48" t="s">
        <v>91</v>
      </c>
      <c r="D60" s="48" t="s">
        <v>92</v>
      </c>
      <c r="E60" s="31" t="s">
        <v>69</v>
      </c>
      <c r="F60" s="5">
        <v>5327613487</v>
      </c>
      <c r="G60" s="16"/>
      <c r="H60" s="14"/>
    </row>
    <row r="61" spans="1:8">
      <c r="A61" s="35">
        <v>59</v>
      </c>
      <c r="B61" s="30" t="s">
        <v>4</v>
      </c>
      <c r="C61" s="48" t="s">
        <v>167</v>
      </c>
      <c r="D61" s="48" t="s">
        <v>168</v>
      </c>
      <c r="E61" s="31" t="s">
        <v>9</v>
      </c>
      <c r="F61" s="5">
        <v>5319669593</v>
      </c>
      <c r="G61" s="16"/>
      <c r="H61" s="14"/>
    </row>
    <row r="62" spans="1:8">
      <c r="A62" s="35">
        <v>60</v>
      </c>
      <c r="B62" s="30" t="s">
        <v>4</v>
      </c>
      <c r="C62" s="48" t="s">
        <v>113</v>
      </c>
      <c r="D62" s="48" t="s">
        <v>114</v>
      </c>
      <c r="E62" s="31" t="s">
        <v>69</v>
      </c>
      <c r="F62" s="5">
        <v>5369599766</v>
      </c>
      <c r="G62" s="16"/>
      <c r="H62" s="14"/>
    </row>
    <row r="63" spans="1:8">
      <c r="A63" s="35">
        <v>61</v>
      </c>
      <c r="B63" s="30" t="s">
        <v>4</v>
      </c>
      <c r="C63" s="48" t="s">
        <v>93</v>
      </c>
      <c r="D63" s="48" t="s">
        <v>94</v>
      </c>
      <c r="E63" s="31" t="s">
        <v>9</v>
      </c>
      <c r="F63" s="5">
        <v>5358542433</v>
      </c>
      <c r="G63" s="16"/>
      <c r="H63" s="14"/>
    </row>
    <row r="64" spans="1:8">
      <c r="A64" s="35">
        <v>62</v>
      </c>
      <c r="B64" s="30" t="s">
        <v>4</v>
      </c>
      <c r="C64" s="48" t="s">
        <v>88</v>
      </c>
      <c r="D64" s="48" t="s">
        <v>89</v>
      </c>
      <c r="E64" s="52" t="s">
        <v>9</v>
      </c>
      <c r="F64" s="5">
        <v>5372862402</v>
      </c>
      <c r="G64" s="16"/>
      <c r="H64" s="14"/>
    </row>
    <row r="65" spans="1:8">
      <c r="A65" s="35">
        <v>63</v>
      </c>
      <c r="B65" s="30" t="s">
        <v>4</v>
      </c>
      <c r="C65" s="48" t="s">
        <v>85</v>
      </c>
      <c r="D65" s="48" t="s">
        <v>86</v>
      </c>
      <c r="E65" s="52" t="s">
        <v>9</v>
      </c>
      <c r="F65" s="5">
        <v>5309593672</v>
      </c>
      <c r="G65" s="16"/>
      <c r="H65" s="14"/>
    </row>
    <row r="66" spans="1:8">
      <c r="A66" s="35">
        <v>64</v>
      </c>
      <c r="B66" s="30" t="s">
        <v>4</v>
      </c>
      <c r="C66" s="48" t="s">
        <v>83</v>
      </c>
      <c r="D66" s="48" t="s">
        <v>84</v>
      </c>
      <c r="E66" s="52" t="s">
        <v>9</v>
      </c>
      <c r="F66" s="5">
        <v>5374342646</v>
      </c>
      <c r="G66" s="16"/>
      <c r="H66" s="14"/>
    </row>
    <row r="67" spans="1:8">
      <c r="A67" s="35">
        <v>65</v>
      </c>
      <c r="B67" s="30" t="s">
        <v>4</v>
      </c>
      <c r="C67" s="48" t="s">
        <v>97</v>
      </c>
      <c r="D67" s="48" t="s">
        <v>98</v>
      </c>
      <c r="E67" s="31" t="s">
        <v>9</v>
      </c>
      <c r="F67" s="5">
        <v>5072863480</v>
      </c>
      <c r="G67" s="16"/>
      <c r="H67" s="14"/>
    </row>
    <row r="68" spans="1:8">
      <c r="A68" s="35">
        <v>66</v>
      </c>
      <c r="B68" s="30" t="s">
        <v>4</v>
      </c>
      <c r="C68" s="48" t="s">
        <v>107</v>
      </c>
      <c r="D68" s="48" t="s">
        <v>108</v>
      </c>
      <c r="E68" s="31" t="s">
        <v>9</v>
      </c>
      <c r="F68" s="5">
        <v>5069675980</v>
      </c>
      <c r="G68" s="16"/>
      <c r="H68" s="14"/>
    </row>
    <row r="69" spans="1:8">
      <c r="A69" s="35">
        <v>67</v>
      </c>
      <c r="B69" s="30" t="s">
        <v>4</v>
      </c>
      <c r="C69" s="58" t="s">
        <v>186</v>
      </c>
      <c r="D69" s="58" t="s">
        <v>185</v>
      </c>
      <c r="E69" s="57" t="s">
        <v>9</v>
      </c>
      <c r="F69" s="5">
        <v>2328321052</v>
      </c>
      <c r="G69" s="16"/>
      <c r="H69" s="14"/>
    </row>
    <row r="70" spans="1:8">
      <c r="A70" s="35">
        <v>68</v>
      </c>
      <c r="B70" s="30" t="s">
        <v>4</v>
      </c>
      <c r="C70" s="48" t="s">
        <v>147</v>
      </c>
      <c r="D70" s="48" t="s">
        <v>148</v>
      </c>
      <c r="E70" s="31" t="s">
        <v>9</v>
      </c>
      <c r="F70" s="5">
        <v>5369385778</v>
      </c>
      <c r="G70" s="16"/>
      <c r="H70" s="14"/>
    </row>
    <row r="71" spans="1:8" ht="15.75" customHeight="1">
      <c r="A71" s="35">
        <v>69</v>
      </c>
      <c r="B71" s="30" t="s">
        <v>4</v>
      </c>
      <c r="C71" s="48" t="s">
        <v>141</v>
      </c>
      <c r="D71" s="48" t="s">
        <v>142</v>
      </c>
      <c r="E71" s="31" t="s">
        <v>69</v>
      </c>
      <c r="F71" s="5">
        <v>5322638073</v>
      </c>
      <c r="G71" s="16"/>
      <c r="H71" s="14"/>
    </row>
    <row r="72" spans="1:8">
      <c r="A72" s="35">
        <v>70</v>
      </c>
      <c r="B72" s="30" t="s">
        <v>4</v>
      </c>
      <c r="C72" s="48" t="s">
        <v>178</v>
      </c>
      <c r="D72" s="48" t="s">
        <v>177</v>
      </c>
      <c r="E72" s="31" t="s">
        <v>9</v>
      </c>
      <c r="F72" s="5">
        <v>5379393537</v>
      </c>
      <c r="G72" s="16"/>
      <c r="H72" s="14"/>
    </row>
    <row r="73" spans="1:8">
      <c r="A73" s="35">
        <v>71</v>
      </c>
      <c r="B73" s="30" t="s">
        <v>4</v>
      </c>
      <c r="C73" s="48" t="s">
        <v>81</v>
      </c>
      <c r="D73" s="48" t="s">
        <v>82</v>
      </c>
      <c r="E73" s="52" t="s">
        <v>9</v>
      </c>
      <c r="F73" s="5">
        <v>5542846260</v>
      </c>
      <c r="G73" s="16"/>
      <c r="H73" s="14"/>
    </row>
    <row r="74" spans="1:8">
      <c r="A74" s="35">
        <v>72</v>
      </c>
      <c r="B74" s="30" t="s">
        <v>4</v>
      </c>
      <c r="C74" s="48" t="s">
        <v>173</v>
      </c>
      <c r="D74" s="48" t="s">
        <v>174</v>
      </c>
      <c r="E74" s="31" t="s">
        <v>69</v>
      </c>
      <c r="F74" s="5">
        <v>5339629501</v>
      </c>
      <c r="G74" s="16"/>
      <c r="H74" s="14"/>
    </row>
    <row r="75" spans="1:8">
      <c r="A75" s="35">
        <v>73</v>
      </c>
      <c r="B75" s="57" t="s">
        <v>4</v>
      </c>
      <c r="C75" s="48" t="s">
        <v>135</v>
      </c>
      <c r="D75" s="49" t="s">
        <v>136</v>
      </c>
      <c r="E75" s="31" t="s">
        <v>69</v>
      </c>
      <c r="F75" s="5">
        <v>5349476894</v>
      </c>
      <c r="G75" s="16"/>
      <c r="H75" s="14"/>
    </row>
    <row r="76" spans="1:8">
      <c r="A76" s="35">
        <v>74</v>
      </c>
      <c r="B76" s="57" t="s">
        <v>4</v>
      </c>
      <c r="C76" s="59" t="s">
        <v>187</v>
      </c>
      <c r="D76" s="58" t="s">
        <v>188</v>
      </c>
      <c r="E76" s="6" t="s">
        <v>9</v>
      </c>
      <c r="F76" s="5">
        <v>5343795359</v>
      </c>
      <c r="G76" s="16"/>
      <c r="H76" s="14"/>
    </row>
    <row r="77" spans="1:8" ht="22.5" customHeight="1">
      <c r="A77" s="35">
        <v>75</v>
      </c>
      <c r="B77" s="57" t="s">
        <v>4</v>
      </c>
      <c r="C77" s="59" t="s">
        <v>189</v>
      </c>
      <c r="D77" s="60" t="s">
        <v>190</v>
      </c>
      <c r="E77" s="6" t="s">
        <v>9</v>
      </c>
      <c r="F77" s="5">
        <v>5349444943</v>
      </c>
      <c r="G77" s="16"/>
      <c r="H77" s="14"/>
    </row>
    <row r="78" spans="1:8">
      <c r="A78" s="35">
        <v>76</v>
      </c>
      <c r="B78" s="57" t="s">
        <v>4</v>
      </c>
      <c r="C78" s="59" t="s">
        <v>191</v>
      </c>
      <c r="D78" s="48" t="s">
        <v>192</v>
      </c>
      <c r="E78" s="6" t="s">
        <v>9</v>
      </c>
      <c r="F78" s="5">
        <v>5363011412</v>
      </c>
      <c r="G78" s="16"/>
      <c r="H78" s="14"/>
    </row>
    <row r="79" spans="1:8">
      <c r="A79" s="35">
        <v>77</v>
      </c>
      <c r="B79" s="57" t="s">
        <v>4</v>
      </c>
      <c r="C79" s="59" t="s">
        <v>193</v>
      </c>
      <c r="D79" s="59" t="s">
        <v>194</v>
      </c>
      <c r="E79" s="6" t="s">
        <v>9</v>
      </c>
      <c r="F79" s="5">
        <v>5314200642</v>
      </c>
      <c r="G79" s="16"/>
      <c r="H79" s="14"/>
    </row>
    <row r="80" spans="1:8">
      <c r="A80" s="35">
        <v>78</v>
      </c>
      <c r="B80" s="57" t="s">
        <v>4</v>
      </c>
      <c r="C80" s="11" t="s">
        <v>195</v>
      </c>
      <c r="D80" s="11" t="s">
        <v>196</v>
      </c>
      <c r="E80" s="6" t="s">
        <v>9</v>
      </c>
      <c r="F80" s="5">
        <v>5362444398</v>
      </c>
      <c r="G80" s="17"/>
      <c r="H80" s="14"/>
    </row>
    <row r="81" spans="1:8">
      <c r="A81" s="35">
        <v>79</v>
      </c>
      <c r="B81" s="4" t="s">
        <v>4</v>
      </c>
      <c r="C81" s="11" t="s">
        <v>198</v>
      </c>
      <c r="D81" s="11" t="s">
        <v>199</v>
      </c>
      <c r="E81" s="6" t="s">
        <v>69</v>
      </c>
      <c r="F81" s="5">
        <v>5336923190</v>
      </c>
      <c r="G81" s="61"/>
      <c r="H81" s="61"/>
    </row>
    <row r="82" spans="1:8">
      <c r="A82" s="35">
        <v>80</v>
      </c>
      <c r="B82" s="4" t="s">
        <v>4</v>
      </c>
      <c r="C82" s="11" t="s">
        <v>200</v>
      </c>
      <c r="D82" s="11" t="s">
        <v>201</v>
      </c>
      <c r="E82" s="6" t="s">
        <v>9</v>
      </c>
      <c r="F82" s="11"/>
      <c r="G82" s="14"/>
      <c r="H82" s="14"/>
    </row>
    <row r="83" spans="1:8">
      <c r="A83" s="35">
        <v>81</v>
      </c>
      <c r="B83" s="4" t="s">
        <v>4</v>
      </c>
      <c r="C83" s="62" t="s">
        <v>197</v>
      </c>
      <c r="D83" s="62" t="s">
        <v>114</v>
      </c>
      <c r="E83" s="6" t="s">
        <v>9</v>
      </c>
      <c r="F83" s="5">
        <v>5459458046</v>
      </c>
      <c r="G83" s="14"/>
      <c r="H83" s="14"/>
    </row>
    <row r="84" spans="1:8">
      <c r="A84" s="35">
        <v>82</v>
      </c>
      <c r="B84" s="4" t="s">
        <v>4</v>
      </c>
      <c r="C84" s="11" t="s">
        <v>202</v>
      </c>
      <c r="D84" s="11" t="s">
        <v>203</v>
      </c>
      <c r="E84" s="6" t="s">
        <v>9</v>
      </c>
      <c r="F84" s="5">
        <v>5065352825</v>
      </c>
      <c r="G84" s="14"/>
      <c r="H84" s="14"/>
    </row>
    <row r="85" spans="1:8">
      <c r="A85" s="35">
        <v>83</v>
      </c>
      <c r="B85" s="4" t="s">
        <v>4</v>
      </c>
      <c r="C85" s="11" t="s">
        <v>204</v>
      </c>
      <c r="D85" s="11" t="s">
        <v>205</v>
      </c>
      <c r="E85" s="6" t="s">
        <v>9</v>
      </c>
      <c r="F85" s="5">
        <v>5353898389</v>
      </c>
      <c r="G85" s="14"/>
      <c r="H85" s="14"/>
    </row>
    <row r="86" spans="1:8">
      <c r="A86" s="35">
        <v>84</v>
      </c>
      <c r="B86" s="4" t="s">
        <v>4</v>
      </c>
      <c r="C86" s="11" t="s">
        <v>206</v>
      </c>
      <c r="D86" s="13" t="s">
        <v>207</v>
      </c>
      <c r="E86" s="6" t="s">
        <v>9</v>
      </c>
      <c r="F86" s="5">
        <v>5066057605</v>
      </c>
      <c r="G86" s="14"/>
      <c r="H86" s="14"/>
    </row>
    <row r="87" spans="1:8">
      <c r="A87" s="35">
        <v>85</v>
      </c>
      <c r="B87" s="4" t="s">
        <v>4</v>
      </c>
      <c r="C87" s="11" t="s">
        <v>208</v>
      </c>
      <c r="D87" s="13" t="s">
        <v>209</v>
      </c>
      <c r="E87" s="6" t="s">
        <v>9</v>
      </c>
      <c r="F87" s="5">
        <v>5327356473</v>
      </c>
      <c r="G87" s="14"/>
      <c r="H87" s="14"/>
    </row>
    <row r="88" spans="1:8">
      <c r="A88" s="35">
        <v>86</v>
      </c>
      <c r="B88" s="4" t="s">
        <v>4</v>
      </c>
      <c r="C88" s="11" t="s">
        <v>210</v>
      </c>
      <c r="D88" s="13" t="s">
        <v>211</v>
      </c>
      <c r="E88" s="6" t="s">
        <v>9</v>
      </c>
      <c r="F88" s="5">
        <v>5358226264</v>
      </c>
      <c r="G88" s="14"/>
      <c r="H88" s="14"/>
    </row>
    <row r="89" spans="1:8">
      <c r="A89" s="65">
        <v>87</v>
      </c>
      <c r="B89" s="65" t="s">
        <v>4</v>
      </c>
      <c r="C89" s="11" t="s">
        <v>215</v>
      </c>
      <c r="D89" s="11" t="s">
        <v>214</v>
      </c>
      <c r="E89" s="6" t="s">
        <v>9</v>
      </c>
      <c r="F89" s="5">
        <v>5336859614</v>
      </c>
      <c r="G89" s="14"/>
      <c r="H89" s="14"/>
    </row>
    <row r="90" spans="1:8">
      <c r="A90" s="7"/>
      <c r="B90" s="7"/>
      <c r="G90" s="14"/>
      <c r="H90" s="14"/>
    </row>
    <row r="91" spans="1:8">
      <c r="A91" s="7"/>
      <c r="B91" s="7"/>
      <c r="G91" s="14"/>
      <c r="H91" s="14"/>
    </row>
    <row r="92" spans="1:8">
      <c r="A92" s="7"/>
      <c r="B92" s="7"/>
      <c r="E92" s="46" t="s">
        <v>213</v>
      </c>
      <c r="G92" s="14"/>
      <c r="H92" s="14"/>
    </row>
    <row r="93" spans="1:8">
      <c r="A93" s="7"/>
      <c r="B93" s="7"/>
      <c r="E93" s="46" t="s">
        <v>11</v>
      </c>
      <c r="G93" s="14"/>
      <c r="H93" s="14"/>
    </row>
    <row r="94" spans="1:8">
      <c r="E94" s="46" t="s">
        <v>6</v>
      </c>
    </row>
    <row r="95" spans="1:8">
      <c r="A95" s="7"/>
      <c r="B95" s="7"/>
      <c r="G95" s="14"/>
      <c r="H95" s="14"/>
    </row>
    <row r="96" spans="1:8">
      <c r="A96" s="7"/>
      <c r="B96" s="7"/>
      <c r="G96" s="14"/>
      <c r="H96" s="14"/>
    </row>
    <row r="97" spans="1:8">
      <c r="A97" s="7"/>
      <c r="B97" s="7"/>
      <c r="G97" s="14"/>
      <c r="H97" s="14"/>
    </row>
    <row r="109" spans="1:8">
      <c r="A109" s="7"/>
      <c r="B109" s="7"/>
      <c r="G109" s="19"/>
      <c r="H109" s="19"/>
    </row>
    <row r="137" spans="1:8">
      <c r="A137" s="7"/>
      <c r="B137" s="7"/>
      <c r="G137" s="20"/>
    </row>
    <row r="138" spans="1:8">
      <c r="A138" s="7"/>
      <c r="B138" s="7"/>
      <c r="G138" s="21"/>
      <c r="H138" s="22"/>
    </row>
    <row r="139" spans="1:8">
      <c r="A139" s="7"/>
      <c r="B139" s="7"/>
      <c r="G139" s="20"/>
    </row>
    <row r="140" spans="1:8">
      <c r="A140" s="7"/>
      <c r="B140" s="7"/>
      <c r="G140" s="20"/>
    </row>
    <row r="141" spans="1:8">
      <c r="A141" s="7"/>
      <c r="B141" s="7"/>
      <c r="G141" s="20"/>
    </row>
    <row r="142" spans="1:8">
      <c r="A142" s="7"/>
      <c r="B142" s="7"/>
      <c r="G142" s="20"/>
    </row>
    <row r="143" spans="1:8">
      <c r="A143" s="7"/>
      <c r="B143" s="7"/>
      <c r="G143" s="20"/>
    </row>
    <row r="144" spans="1:8">
      <c r="A144" s="7"/>
      <c r="B144" s="7"/>
      <c r="G144" s="20"/>
    </row>
    <row r="145" spans="1:8">
      <c r="A145" s="7"/>
      <c r="B145" s="7"/>
      <c r="G145" s="20"/>
      <c r="H145" s="7"/>
    </row>
    <row r="146" spans="1:8">
      <c r="A146" s="7"/>
      <c r="B146" s="7"/>
      <c r="G146" s="20"/>
      <c r="H146" s="7"/>
    </row>
    <row r="147" spans="1:8">
      <c r="A147" s="7"/>
      <c r="B147" s="7"/>
      <c r="G147" s="20"/>
      <c r="H147" s="7"/>
    </row>
    <row r="148" spans="1:8">
      <c r="A148" s="7"/>
      <c r="B148" s="7"/>
      <c r="G148" s="20"/>
      <c r="H148" s="7"/>
    </row>
    <row r="149" spans="1:8">
      <c r="A149" s="7"/>
      <c r="B149" s="7"/>
      <c r="G149" s="20"/>
      <c r="H149" s="7"/>
    </row>
    <row r="150" spans="1:8">
      <c r="A150" s="7"/>
      <c r="B150" s="7"/>
      <c r="G150" s="20"/>
      <c r="H150" s="7"/>
    </row>
    <row r="151" spans="1:8">
      <c r="A151" s="7"/>
      <c r="B151" s="7"/>
      <c r="G151" s="20"/>
      <c r="H151" s="7"/>
    </row>
    <row r="152" spans="1:8">
      <c r="A152" s="7"/>
      <c r="B152" s="7"/>
      <c r="G152" s="20"/>
      <c r="H152" s="7"/>
    </row>
    <row r="153" spans="1:8">
      <c r="A153" s="7"/>
      <c r="B153" s="7"/>
      <c r="G153" s="20"/>
      <c r="H153" s="7"/>
    </row>
    <row r="154" spans="1:8">
      <c r="A154" s="7"/>
      <c r="B154" s="7"/>
      <c r="G154" s="20"/>
      <c r="H154" s="7"/>
    </row>
    <row r="155" spans="1:8">
      <c r="A155" s="7"/>
      <c r="B155" s="7"/>
      <c r="G155" s="20"/>
      <c r="H155" s="7"/>
    </row>
    <row r="156" spans="1:8">
      <c r="A156" s="7"/>
      <c r="B156" s="7"/>
      <c r="G156" s="20"/>
      <c r="H156" s="7"/>
    </row>
  </sheetData>
  <sortState ref="C4:G76">
    <sortCondition ref="D4:D76"/>
  </sortState>
  <mergeCells count="4">
    <mergeCell ref="A1:F1"/>
    <mergeCell ref="G1:H2"/>
    <mergeCell ref="G6:G7"/>
    <mergeCell ref="H6:H7"/>
  </mergeCells>
  <dataValidations count="1">
    <dataValidation allowBlank="1" showInputMessage="1" showErrorMessage="1" prompt="Çalışan Bilgilerini Gir" sqref="G65572:G65574 G131108:G131110 G196644:G196646 G262180:G262182 G327716:G327718 G393252:G393254 G458788:G458790 G524324:G524326 G589860:G589862 G655396:G655398 G720932:G720934 G786468:G786470 G852004:G852006 G917540:G917542 G983076:G983078 G65614:G65615 G131150:G131151 G196686:G196687 G262222:G262223 G327758:G327759 G393294:G393295 G458830:G458831 G524366:G524367 G589902:G589903 G655438:G655439 G720974:G720975 G786510:G786511 G852046:G852047 G917582:G917583 G983118:G983119 G33:G79"/>
  </dataValidations>
  <pageMargins left="0.9055118110236221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24"/>
  <sheetViews>
    <sheetView workbookViewId="0">
      <selection sqref="A1:G1"/>
    </sheetView>
  </sheetViews>
  <sheetFormatPr defaultRowHeight="15.75"/>
  <cols>
    <col min="1" max="1" width="5.42578125" style="40" customWidth="1"/>
    <col min="2" max="2" width="10.5703125" style="43" customWidth="1"/>
    <col min="3" max="3" width="62.7109375" style="8" customWidth="1"/>
    <col min="4" max="4" width="57.85546875" style="9" customWidth="1"/>
    <col min="5" max="5" width="14.42578125" style="43" customWidth="1"/>
    <col min="6" max="6" width="14.42578125" style="43" hidden="1" customWidth="1"/>
    <col min="7" max="7" width="43" style="7" customWidth="1"/>
    <col min="8" max="8" width="9.140625" style="7"/>
    <col min="9" max="9" width="20.85546875" style="18" customWidth="1"/>
    <col min="10" max="10" width="12.5703125" style="18" customWidth="1"/>
    <col min="11" max="16384" width="9.140625" style="7"/>
  </cols>
  <sheetData>
    <row r="1" spans="1:10" ht="27.75" customHeight="1">
      <c r="A1" s="66" t="s">
        <v>21</v>
      </c>
      <c r="B1" s="66"/>
      <c r="C1" s="66"/>
      <c r="D1" s="66"/>
      <c r="E1" s="66"/>
      <c r="F1" s="66"/>
      <c r="G1" s="66"/>
      <c r="I1" s="74" t="s">
        <v>30</v>
      </c>
      <c r="J1" s="74"/>
    </row>
    <row r="2" spans="1:10" ht="22.5" customHeight="1">
      <c r="A2" s="1" t="s">
        <v>3</v>
      </c>
      <c r="B2" s="1" t="s">
        <v>0</v>
      </c>
      <c r="C2" s="2" t="s">
        <v>1</v>
      </c>
      <c r="D2" s="1" t="s">
        <v>2</v>
      </c>
      <c r="E2" s="1" t="s">
        <v>7</v>
      </c>
      <c r="F2" s="3" t="s">
        <v>10</v>
      </c>
      <c r="G2" s="10" t="s">
        <v>24</v>
      </c>
      <c r="I2" s="74"/>
      <c r="J2" s="74"/>
    </row>
    <row r="3" spans="1:10" ht="20.100000000000001" customHeight="1">
      <c r="A3" s="4">
        <v>1</v>
      </c>
      <c r="B3" s="4" t="s">
        <v>4</v>
      </c>
      <c r="C3" s="36" t="s">
        <v>18</v>
      </c>
      <c r="D3" s="36" t="s">
        <v>19</v>
      </c>
      <c r="E3" s="4" t="s">
        <v>9</v>
      </c>
      <c r="F3" s="5">
        <v>2328320006</v>
      </c>
      <c r="G3" s="11" t="s">
        <v>25</v>
      </c>
      <c r="I3" s="23" t="s">
        <v>7</v>
      </c>
      <c r="J3" s="24">
        <f>COUNTIF(E3:E152,"Satış-Kesim")</f>
        <v>4</v>
      </c>
    </row>
    <row r="4" spans="1:10" ht="20.100000000000001" customHeight="1">
      <c r="A4" s="4">
        <v>2</v>
      </c>
      <c r="B4" s="4" t="s">
        <v>4</v>
      </c>
      <c r="C4" s="37" t="s">
        <v>12</v>
      </c>
      <c r="D4" s="37" t="s">
        <v>13</v>
      </c>
      <c r="E4" s="4" t="s">
        <v>9</v>
      </c>
      <c r="F4" s="5">
        <v>2328320006</v>
      </c>
      <c r="G4" s="11" t="s">
        <v>25</v>
      </c>
      <c r="I4" s="23" t="s">
        <v>9</v>
      </c>
      <c r="J4" s="24">
        <f>COUNTIF(E3:E152,"Kesim")</f>
        <v>13</v>
      </c>
    </row>
    <row r="5" spans="1:10" ht="20.100000000000001" customHeight="1">
      <c r="A5" s="4">
        <v>3</v>
      </c>
      <c r="B5" s="4" t="s">
        <v>4</v>
      </c>
      <c r="C5" s="36" t="s">
        <v>55</v>
      </c>
      <c r="D5" s="36" t="s">
        <v>55</v>
      </c>
      <c r="E5" s="4" t="s">
        <v>9</v>
      </c>
      <c r="F5" s="5">
        <v>2328320006</v>
      </c>
      <c r="G5" s="11" t="s">
        <v>25</v>
      </c>
      <c r="I5" s="23" t="s">
        <v>8</v>
      </c>
      <c r="J5" s="24">
        <f>COUNTIF(E3:E152,"Satış")</f>
        <v>1</v>
      </c>
    </row>
    <row r="6" spans="1:10" ht="20.100000000000001" customHeight="1">
      <c r="A6" s="4">
        <v>4</v>
      </c>
      <c r="B6" s="4" t="s">
        <v>4</v>
      </c>
      <c r="C6" s="36" t="s">
        <v>20</v>
      </c>
      <c r="D6" s="37" t="s">
        <v>56</v>
      </c>
      <c r="E6" s="6" t="s">
        <v>8</v>
      </c>
      <c r="F6" s="5">
        <v>5322635762</v>
      </c>
      <c r="G6" s="11" t="s">
        <v>25</v>
      </c>
      <c r="I6" s="74" t="s">
        <v>29</v>
      </c>
      <c r="J6" s="75">
        <f>SUM(J3:J5)</f>
        <v>18</v>
      </c>
    </row>
    <row r="7" spans="1:10" ht="20.100000000000001" customHeight="1">
      <c r="A7" s="4">
        <v>5</v>
      </c>
      <c r="B7" s="4" t="s">
        <v>4</v>
      </c>
      <c r="C7" s="36" t="s">
        <v>16</v>
      </c>
      <c r="D7" s="36" t="s">
        <v>17</v>
      </c>
      <c r="E7" s="6" t="s">
        <v>7</v>
      </c>
      <c r="F7" s="5">
        <v>5336156960</v>
      </c>
      <c r="G7" s="11" t="s">
        <v>25</v>
      </c>
      <c r="I7" s="74"/>
      <c r="J7" s="75"/>
    </row>
    <row r="8" spans="1:10" ht="20.100000000000001" customHeight="1">
      <c r="A8" s="4">
        <v>6</v>
      </c>
      <c r="B8" s="4" t="s">
        <v>4</v>
      </c>
      <c r="C8" s="36" t="s">
        <v>14</v>
      </c>
      <c r="D8" s="36" t="s">
        <v>15</v>
      </c>
      <c r="E8" s="6" t="s">
        <v>7</v>
      </c>
      <c r="F8" s="5">
        <v>5322316495</v>
      </c>
      <c r="G8" s="11" t="s">
        <v>25</v>
      </c>
      <c r="I8" s="14"/>
      <c r="J8" s="14"/>
    </row>
    <row r="9" spans="1:10" ht="20.100000000000001" customHeight="1">
      <c r="A9" s="4">
        <v>7</v>
      </c>
      <c r="B9" s="4" t="s">
        <v>4</v>
      </c>
      <c r="C9" s="12" t="s">
        <v>22</v>
      </c>
      <c r="D9" s="11" t="s">
        <v>23</v>
      </c>
      <c r="E9" s="6" t="s">
        <v>9</v>
      </c>
      <c r="F9" s="6"/>
      <c r="G9" s="11" t="s">
        <v>26</v>
      </c>
      <c r="I9" s="14"/>
      <c r="J9" s="14"/>
    </row>
    <row r="10" spans="1:10" ht="20.100000000000001" customHeight="1">
      <c r="A10" s="4">
        <v>8</v>
      </c>
      <c r="B10" s="4" t="s">
        <v>4</v>
      </c>
      <c r="C10" s="13" t="s">
        <v>27</v>
      </c>
      <c r="D10" s="11" t="s">
        <v>28</v>
      </c>
      <c r="E10" s="6" t="s">
        <v>9</v>
      </c>
      <c r="F10" s="6"/>
      <c r="G10" s="11" t="s">
        <v>26</v>
      </c>
      <c r="I10" s="14"/>
      <c r="J10" s="14"/>
    </row>
    <row r="11" spans="1:10" s="25" customFormat="1" ht="20.100000000000001" customHeight="1">
      <c r="A11" s="4">
        <v>9</v>
      </c>
      <c r="B11" s="4" t="s">
        <v>4</v>
      </c>
      <c r="C11" s="29" t="s">
        <v>31</v>
      </c>
      <c r="D11" s="30" t="s">
        <v>32</v>
      </c>
      <c r="E11" s="31" t="s">
        <v>7</v>
      </c>
      <c r="F11" s="32"/>
      <c r="G11" s="11" t="s">
        <v>33</v>
      </c>
    </row>
    <row r="12" spans="1:10" s="26" customFormat="1" ht="20.100000000000001" customHeight="1">
      <c r="A12" s="4">
        <v>10</v>
      </c>
      <c r="B12" s="4" t="s">
        <v>4</v>
      </c>
      <c r="C12" s="33" t="s">
        <v>34</v>
      </c>
      <c r="D12" s="30" t="s">
        <v>35</v>
      </c>
      <c r="E12" s="31" t="s">
        <v>9</v>
      </c>
      <c r="F12" s="34">
        <v>5336156960</v>
      </c>
      <c r="G12" s="11" t="s">
        <v>33</v>
      </c>
    </row>
    <row r="13" spans="1:10" ht="20.100000000000001" customHeight="1">
      <c r="A13" s="4">
        <v>11</v>
      </c>
      <c r="B13" s="35" t="s">
        <v>4</v>
      </c>
      <c r="C13" s="13" t="s">
        <v>36</v>
      </c>
      <c r="D13" s="11" t="s">
        <v>37</v>
      </c>
      <c r="E13" s="6" t="s">
        <v>9</v>
      </c>
      <c r="F13" s="6"/>
      <c r="G13" s="11" t="s">
        <v>38</v>
      </c>
      <c r="I13" s="14"/>
      <c r="J13" s="14"/>
    </row>
    <row r="14" spans="1:10" ht="20.100000000000001" customHeight="1">
      <c r="A14" s="4">
        <v>12</v>
      </c>
      <c r="B14" s="35" t="s">
        <v>4</v>
      </c>
      <c r="C14" s="33" t="s">
        <v>39</v>
      </c>
      <c r="D14" s="30" t="s">
        <v>40</v>
      </c>
      <c r="E14" s="31" t="s">
        <v>9</v>
      </c>
      <c r="F14" s="6"/>
      <c r="G14" s="11" t="s">
        <v>38</v>
      </c>
      <c r="I14" s="14"/>
      <c r="J14" s="14"/>
    </row>
    <row r="15" spans="1:10" ht="20.100000000000001" customHeight="1">
      <c r="A15" s="4">
        <v>13</v>
      </c>
      <c r="B15" s="35" t="s">
        <v>4</v>
      </c>
      <c r="C15" s="33" t="s">
        <v>41</v>
      </c>
      <c r="D15" s="30" t="s">
        <v>42</v>
      </c>
      <c r="E15" s="31" t="s">
        <v>9</v>
      </c>
      <c r="F15" s="6"/>
      <c r="G15" s="11" t="s">
        <v>38</v>
      </c>
      <c r="I15" s="14"/>
      <c r="J15" s="14"/>
    </row>
    <row r="16" spans="1:10" ht="20.100000000000001" customHeight="1">
      <c r="A16" s="4">
        <v>14</v>
      </c>
      <c r="B16" s="35" t="s">
        <v>4</v>
      </c>
      <c r="C16" s="38" t="s">
        <v>43</v>
      </c>
      <c r="D16" s="39" t="s">
        <v>44</v>
      </c>
      <c r="E16" s="31" t="s">
        <v>9</v>
      </c>
      <c r="F16" s="6"/>
      <c r="G16" s="11" t="s">
        <v>38</v>
      </c>
      <c r="I16" s="14"/>
      <c r="J16" s="14"/>
    </row>
    <row r="17" spans="1:10" ht="20.100000000000001" customHeight="1">
      <c r="A17" s="4">
        <v>15</v>
      </c>
      <c r="B17" s="35" t="s">
        <v>4</v>
      </c>
      <c r="C17" s="13" t="s">
        <v>45</v>
      </c>
      <c r="D17" s="11" t="s">
        <v>46</v>
      </c>
      <c r="E17" s="6" t="s">
        <v>9</v>
      </c>
      <c r="F17" s="6"/>
      <c r="G17" s="11" t="s">
        <v>38</v>
      </c>
      <c r="I17" s="14"/>
      <c r="J17" s="14"/>
    </row>
    <row r="18" spans="1:10" ht="20.100000000000001" customHeight="1">
      <c r="A18" s="4">
        <v>16</v>
      </c>
      <c r="B18" s="35" t="s">
        <v>4</v>
      </c>
      <c r="C18" s="13" t="s">
        <v>47</v>
      </c>
      <c r="D18" s="11" t="s">
        <v>48</v>
      </c>
      <c r="E18" s="6" t="s">
        <v>9</v>
      </c>
      <c r="F18" s="6"/>
      <c r="G18" s="41" t="s">
        <v>49</v>
      </c>
      <c r="I18" s="14"/>
      <c r="J18" s="14"/>
    </row>
    <row r="19" spans="1:10" ht="20.100000000000001" customHeight="1">
      <c r="A19" s="4">
        <v>17</v>
      </c>
      <c r="B19" s="35" t="s">
        <v>4</v>
      </c>
      <c r="C19" s="13" t="s">
        <v>50</v>
      </c>
      <c r="D19" s="11" t="s">
        <v>51</v>
      </c>
      <c r="E19" s="6" t="s">
        <v>7</v>
      </c>
      <c r="F19" s="6"/>
      <c r="G19" s="41" t="s">
        <v>49</v>
      </c>
      <c r="I19" s="14"/>
      <c r="J19" s="14"/>
    </row>
    <row r="20" spans="1:10" ht="20.100000000000001" customHeight="1">
      <c r="A20" s="4">
        <v>18</v>
      </c>
      <c r="B20" s="35" t="s">
        <v>4</v>
      </c>
      <c r="C20" s="13" t="s">
        <v>54</v>
      </c>
      <c r="D20" s="11" t="s">
        <v>52</v>
      </c>
      <c r="E20" s="6" t="s">
        <v>9</v>
      </c>
      <c r="F20" s="6"/>
      <c r="G20" s="41" t="s">
        <v>53</v>
      </c>
      <c r="H20" s="14"/>
      <c r="I20" s="14"/>
      <c r="J20" s="7"/>
    </row>
    <row r="21" spans="1:10" ht="20.100000000000001" customHeight="1">
      <c r="B21" s="27"/>
      <c r="G21" s="28"/>
      <c r="I21" s="14"/>
      <c r="J21" s="14"/>
    </row>
    <row r="22" spans="1:10">
      <c r="D22" s="73" t="s">
        <v>5</v>
      </c>
      <c r="E22" s="73"/>
      <c r="F22" s="73"/>
      <c r="I22" s="14"/>
      <c r="J22" s="14"/>
    </row>
    <row r="23" spans="1:10">
      <c r="D23" s="73" t="s">
        <v>11</v>
      </c>
      <c r="E23" s="73"/>
      <c r="F23" s="73"/>
      <c r="I23" s="14"/>
      <c r="J23" s="14"/>
    </row>
    <row r="24" spans="1:10">
      <c r="D24" s="73" t="s">
        <v>6</v>
      </c>
      <c r="E24" s="73"/>
      <c r="F24" s="73"/>
      <c r="I24" s="15"/>
      <c r="J24"/>
    </row>
    <row r="25" spans="1:10">
      <c r="I25" s="14"/>
      <c r="J25" s="14"/>
    </row>
    <row r="26" spans="1:10">
      <c r="I26" s="14"/>
      <c r="J26" s="14"/>
    </row>
    <row r="27" spans="1:10">
      <c r="I27" s="14"/>
      <c r="J27" s="14"/>
    </row>
    <row r="28" spans="1:10">
      <c r="I28" s="14"/>
      <c r="J28" s="14"/>
    </row>
    <row r="29" spans="1:10">
      <c r="I29" s="14"/>
      <c r="J29" s="14"/>
    </row>
    <row r="30" spans="1:10">
      <c r="I30" s="14"/>
      <c r="J30" s="14"/>
    </row>
    <row r="31" spans="1:10">
      <c r="I31" s="14"/>
      <c r="J31" s="14"/>
    </row>
    <row r="32" spans="1:10">
      <c r="I32" s="14"/>
      <c r="J32" s="14"/>
    </row>
    <row r="33" spans="9:10" s="7" customFormat="1">
      <c r="I33" s="14"/>
      <c r="J33" s="14"/>
    </row>
    <row r="34" spans="9:10" s="7" customFormat="1">
      <c r="I34" s="14"/>
      <c r="J34" s="14"/>
    </row>
    <row r="35" spans="9:10" s="7" customFormat="1">
      <c r="I35" s="14"/>
      <c r="J35" s="14"/>
    </row>
    <row r="36" spans="9:10" s="7" customFormat="1">
      <c r="I36" s="14"/>
      <c r="J36" s="14"/>
    </row>
    <row r="37" spans="9:10" s="7" customFormat="1">
      <c r="I37" s="14"/>
      <c r="J37" s="14"/>
    </row>
    <row r="38" spans="9:10" s="7" customFormat="1">
      <c r="I38" s="14"/>
      <c r="J38" s="14"/>
    </row>
    <row r="39" spans="9:10" s="7" customFormat="1">
      <c r="I39" s="14"/>
      <c r="J39" s="14"/>
    </row>
    <row r="40" spans="9:10" s="7" customFormat="1">
      <c r="I40" s="14"/>
      <c r="J40" s="14"/>
    </row>
    <row r="41" spans="9:10" s="7" customFormat="1">
      <c r="I41" s="14"/>
      <c r="J41" s="14"/>
    </row>
    <row r="42" spans="9:10" s="7" customFormat="1">
      <c r="I42" s="14"/>
      <c r="J42" s="14"/>
    </row>
    <row r="43" spans="9:10" s="7" customFormat="1">
      <c r="I43" s="14"/>
      <c r="J43" s="14"/>
    </row>
    <row r="44" spans="9:10" s="7" customFormat="1">
      <c r="I44" s="14"/>
      <c r="J44" s="14"/>
    </row>
    <row r="45" spans="9:10" s="7" customFormat="1">
      <c r="I45" s="14"/>
      <c r="J45" s="14"/>
    </row>
    <row r="46" spans="9:10" s="7" customFormat="1">
      <c r="I46" s="16"/>
      <c r="J46" s="14"/>
    </row>
    <row r="47" spans="9:10" s="7" customFormat="1">
      <c r="I47" s="16"/>
      <c r="J47" s="14"/>
    </row>
    <row r="48" spans="9:10" s="7" customFormat="1">
      <c r="I48" s="17"/>
      <c r="J48" s="14"/>
    </row>
    <row r="49" spans="9:10" s="7" customFormat="1">
      <c r="I49" s="14"/>
      <c r="J49" s="14"/>
    </row>
    <row r="50" spans="9:10" s="7" customFormat="1">
      <c r="I50" s="14"/>
      <c r="J50" s="14"/>
    </row>
    <row r="51" spans="9:10" s="7" customFormat="1">
      <c r="I51" s="14"/>
      <c r="J51" s="14"/>
    </row>
    <row r="52" spans="9:10" s="7" customFormat="1">
      <c r="I52" s="14"/>
      <c r="J52" s="14"/>
    </row>
    <row r="53" spans="9:10" s="7" customFormat="1">
      <c r="I53" s="14"/>
      <c r="J53" s="14"/>
    </row>
    <row r="54" spans="9:10" s="7" customFormat="1">
      <c r="I54" s="14"/>
      <c r="J54" s="14"/>
    </row>
    <row r="55" spans="9:10" s="7" customFormat="1">
      <c r="I55" s="14"/>
      <c r="J55" s="14"/>
    </row>
    <row r="56" spans="9:10" s="7" customFormat="1">
      <c r="I56" s="14"/>
      <c r="J56" s="14"/>
    </row>
    <row r="57" spans="9:10" s="7" customFormat="1">
      <c r="I57" s="14"/>
      <c r="J57" s="14"/>
    </row>
    <row r="58" spans="9:10" s="7" customFormat="1">
      <c r="I58" s="14"/>
      <c r="J58" s="14"/>
    </row>
    <row r="59" spans="9:10" s="7" customFormat="1">
      <c r="I59" s="14"/>
      <c r="J59" s="14"/>
    </row>
    <row r="60" spans="9:10" s="7" customFormat="1">
      <c r="I60" s="14"/>
      <c r="J60" s="14"/>
    </row>
    <row r="61" spans="9:10" s="7" customFormat="1">
      <c r="I61" s="14"/>
      <c r="J61" s="14"/>
    </row>
    <row r="63" spans="9:10" s="7" customFormat="1">
      <c r="I63" s="14"/>
      <c r="J63" s="14"/>
    </row>
    <row r="64" spans="9:10" s="7" customFormat="1">
      <c r="I64" s="14"/>
      <c r="J64" s="14"/>
    </row>
    <row r="65" spans="9:10" s="7" customFormat="1">
      <c r="I65" s="14"/>
      <c r="J65" s="14"/>
    </row>
    <row r="77" spans="9:10" s="7" customFormat="1">
      <c r="I77" s="19"/>
      <c r="J77" s="19"/>
    </row>
    <row r="105" spans="9:10" s="7" customFormat="1">
      <c r="I105" s="20"/>
      <c r="J105" s="18"/>
    </row>
    <row r="106" spans="9:10" s="7" customFormat="1">
      <c r="I106" s="21"/>
      <c r="J106" s="22"/>
    </row>
    <row r="107" spans="9:10" s="7" customFormat="1">
      <c r="I107" s="20"/>
      <c r="J107" s="18"/>
    </row>
    <row r="108" spans="9:10" s="7" customFormat="1">
      <c r="I108" s="20"/>
      <c r="J108" s="18"/>
    </row>
    <row r="109" spans="9:10" s="7" customFormat="1">
      <c r="I109" s="20"/>
      <c r="J109" s="18"/>
    </row>
    <row r="110" spans="9:10" s="7" customFormat="1">
      <c r="I110" s="20"/>
      <c r="J110" s="18"/>
    </row>
    <row r="111" spans="9:10" s="7" customFormat="1">
      <c r="I111" s="20"/>
      <c r="J111" s="18"/>
    </row>
    <row r="112" spans="9:10" s="7" customFormat="1">
      <c r="I112" s="20"/>
      <c r="J112" s="18"/>
    </row>
    <row r="113" spans="9:9" s="7" customFormat="1">
      <c r="I113" s="20"/>
    </row>
    <row r="114" spans="9:9" s="7" customFormat="1">
      <c r="I114" s="20"/>
    </row>
    <row r="115" spans="9:9" s="7" customFormat="1">
      <c r="I115" s="20"/>
    </row>
    <row r="116" spans="9:9" s="7" customFormat="1">
      <c r="I116" s="20"/>
    </row>
    <row r="117" spans="9:9" s="7" customFormat="1">
      <c r="I117" s="20"/>
    </row>
    <row r="118" spans="9:9" s="7" customFormat="1">
      <c r="I118" s="20"/>
    </row>
    <row r="119" spans="9:9" s="7" customFormat="1">
      <c r="I119" s="20"/>
    </row>
    <row r="120" spans="9:9" s="7" customFormat="1">
      <c r="I120" s="20"/>
    </row>
    <row r="121" spans="9:9" s="7" customFormat="1">
      <c r="I121" s="20"/>
    </row>
    <row r="122" spans="9:9" s="7" customFormat="1">
      <c r="I122" s="20"/>
    </row>
    <row r="123" spans="9:9" s="7" customFormat="1">
      <c r="I123" s="20"/>
    </row>
    <row r="124" spans="9:9" s="7" customFormat="1">
      <c r="I124" s="20"/>
    </row>
  </sheetData>
  <mergeCells count="7">
    <mergeCell ref="D24:F24"/>
    <mergeCell ref="A1:G1"/>
    <mergeCell ref="I1:J2"/>
    <mergeCell ref="I6:I7"/>
    <mergeCell ref="J6:J7"/>
    <mergeCell ref="D22:F22"/>
    <mergeCell ref="D23:F23"/>
  </mergeCells>
  <dataValidations count="1">
    <dataValidation allowBlank="1" showInputMessage="1" showErrorMessage="1" prompt="Çalışan Bilgilerini Gir" sqref="I65540:I65542 I131076:I131078 I196612:I196614 I262148:I262150 I327684:I327686 I393220:I393222 I458756:I458758 I524292:I524294 I589828:I589830 I655364:I655366 I720900:I720902 I786436:I786438 I851972:I851974 I917508:I917510 I983044:I983046 I46:I47 I65582:I65583 I131118:I131119 I196654:I196655 I262190:I262191 I327726:I327727 I393262:I393263 I458798:I458799 I524334:I524335 I589870:I589871 I655406:I655407 I720942:I720943 I786478:I786479 I852014:I852015 I917550:I917551 I983086:I983087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56"/>
  <sheetViews>
    <sheetView topLeftCell="A82" workbookViewId="0">
      <selection activeCell="D13" sqref="D13"/>
    </sheetView>
  </sheetViews>
  <sheetFormatPr defaultRowHeight="15.75"/>
  <cols>
    <col min="1" max="1" width="5.42578125" style="40" customWidth="1"/>
    <col min="2" max="2" width="10.5703125" style="64" customWidth="1"/>
    <col min="3" max="3" width="57.7109375" style="9" customWidth="1"/>
    <col min="4" max="4" width="63.140625" style="9" customWidth="1"/>
    <col min="5" max="5" width="18.85546875" style="64" customWidth="1"/>
    <col min="6" max="6" width="20.42578125" style="64" customWidth="1"/>
    <col min="7" max="7" width="20.85546875" style="18" customWidth="1"/>
    <col min="8" max="8" width="12.5703125" style="18" customWidth="1"/>
    <col min="9" max="16384" width="9.140625" style="7"/>
  </cols>
  <sheetData>
    <row r="1" spans="1:8" ht="46.5" customHeight="1">
      <c r="A1" s="66" t="s">
        <v>212</v>
      </c>
      <c r="B1" s="66"/>
      <c r="C1" s="66"/>
      <c r="D1" s="66"/>
      <c r="E1" s="66"/>
      <c r="F1" s="66"/>
      <c r="G1" s="67" t="s">
        <v>30</v>
      </c>
      <c r="H1" s="68"/>
    </row>
    <row r="2" spans="1:8" s="40" customFormat="1" ht="22.5" customHeight="1">
      <c r="A2" s="56" t="s">
        <v>3</v>
      </c>
      <c r="B2" s="56" t="s">
        <v>0</v>
      </c>
      <c r="C2" s="56" t="s">
        <v>1</v>
      </c>
      <c r="D2" s="56" t="s">
        <v>2</v>
      </c>
      <c r="E2" s="56" t="s">
        <v>7</v>
      </c>
      <c r="F2" s="51" t="s">
        <v>77</v>
      </c>
      <c r="G2" s="69"/>
      <c r="H2" s="70"/>
    </row>
    <row r="3" spans="1:8" ht="20.100000000000001" customHeight="1">
      <c r="A3" s="35">
        <v>1</v>
      </c>
      <c r="B3" s="35" t="s">
        <v>4</v>
      </c>
      <c r="C3" s="48" t="s">
        <v>45</v>
      </c>
      <c r="D3" s="48" t="s">
        <v>64</v>
      </c>
      <c r="E3" s="52" t="s">
        <v>9</v>
      </c>
      <c r="F3" s="5">
        <v>5337751004</v>
      </c>
      <c r="G3" s="50" t="s">
        <v>69</v>
      </c>
      <c r="H3" s="24">
        <f>COUNTIF(E3:E184,"Kesim-Satış")</f>
        <v>23</v>
      </c>
    </row>
    <row r="4" spans="1:8" ht="20.100000000000001" customHeight="1">
      <c r="A4" s="35">
        <v>2</v>
      </c>
      <c r="B4" s="35" t="s">
        <v>4</v>
      </c>
      <c r="C4" s="48" t="s">
        <v>74</v>
      </c>
      <c r="D4" s="48" t="s">
        <v>74</v>
      </c>
      <c r="E4" s="52" t="s">
        <v>9</v>
      </c>
      <c r="F4" s="5">
        <v>2328321665</v>
      </c>
      <c r="G4" s="50" t="s">
        <v>9</v>
      </c>
      <c r="H4" s="24">
        <f>COUNTIF(E3:E184,"Kesim")</f>
        <v>64</v>
      </c>
    </row>
    <row r="5" spans="1:8" ht="20.100000000000001" customHeight="1">
      <c r="A5" s="35">
        <v>3</v>
      </c>
      <c r="B5" s="35" t="s">
        <v>4</v>
      </c>
      <c r="C5" s="48" t="s">
        <v>31</v>
      </c>
      <c r="D5" s="48" t="s">
        <v>70</v>
      </c>
      <c r="E5" s="52" t="s">
        <v>69</v>
      </c>
      <c r="F5" s="5">
        <v>5344322502</v>
      </c>
      <c r="G5" s="50"/>
      <c r="H5" s="24"/>
    </row>
    <row r="6" spans="1:8" ht="20.100000000000001" customHeight="1">
      <c r="A6" s="35">
        <v>4</v>
      </c>
      <c r="B6" s="35" t="s">
        <v>4</v>
      </c>
      <c r="C6" s="48" t="s">
        <v>119</v>
      </c>
      <c r="D6" s="48" t="s">
        <v>120</v>
      </c>
      <c r="E6" s="31" t="s">
        <v>9</v>
      </c>
      <c r="F6" s="5">
        <v>5325205854</v>
      </c>
      <c r="G6" s="71" t="s">
        <v>29</v>
      </c>
      <c r="H6" s="72">
        <f>SUM(H3:H5)</f>
        <v>87</v>
      </c>
    </row>
    <row r="7" spans="1:8" ht="20.100000000000001" customHeight="1">
      <c r="A7" s="35">
        <v>5</v>
      </c>
      <c r="B7" s="35" t="s">
        <v>4</v>
      </c>
      <c r="C7" s="48" t="s">
        <v>157</v>
      </c>
      <c r="D7" s="48" t="s">
        <v>158</v>
      </c>
      <c r="E7" s="31" t="s">
        <v>9</v>
      </c>
      <c r="F7" s="5">
        <v>5338127127</v>
      </c>
      <c r="G7" s="71"/>
      <c r="H7" s="72"/>
    </row>
    <row r="8" spans="1:8" ht="20.100000000000001" customHeight="1">
      <c r="A8" s="35">
        <v>6</v>
      </c>
      <c r="B8" s="35" t="s">
        <v>4</v>
      </c>
      <c r="C8" s="48" t="s">
        <v>181</v>
      </c>
      <c r="D8" s="48" t="s">
        <v>182</v>
      </c>
      <c r="E8" s="31" t="s">
        <v>9</v>
      </c>
      <c r="F8" s="5">
        <v>5336622852</v>
      </c>
      <c r="G8" s="14"/>
      <c r="H8" s="14"/>
    </row>
    <row r="9" spans="1:8" ht="20.100000000000001" customHeight="1">
      <c r="A9" s="35">
        <v>7</v>
      </c>
      <c r="B9" s="35" t="s">
        <v>4</v>
      </c>
      <c r="C9" s="59" t="s">
        <v>191</v>
      </c>
      <c r="D9" s="48" t="s">
        <v>192</v>
      </c>
      <c r="E9" s="6" t="s">
        <v>9</v>
      </c>
      <c r="F9" s="5">
        <v>5363011412</v>
      </c>
      <c r="G9" s="14"/>
      <c r="H9" s="14"/>
    </row>
    <row r="10" spans="1:8" s="25" customFormat="1" ht="20.100000000000001" customHeight="1">
      <c r="A10" s="35">
        <v>8</v>
      </c>
      <c r="B10" s="35" t="s">
        <v>4</v>
      </c>
      <c r="C10" s="11" t="s">
        <v>200</v>
      </c>
      <c r="D10" s="11" t="s">
        <v>201</v>
      </c>
      <c r="E10" s="6" t="s">
        <v>9</v>
      </c>
      <c r="F10" s="11"/>
    </row>
    <row r="11" spans="1:8" s="26" customFormat="1" ht="20.100000000000001" customHeight="1">
      <c r="A11" s="35">
        <v>9</v>
      </c>
      <c r="B11" s="35" t="s">
        <v>4</v>
      </c>
      <c r="C11" s="48" t="s">
        <v>16</v>
      </c>
      <c r="D11" s="48" t="s">
        <v>73</v>
      </c>
      <c r="E11" s="52" t="s">
        <v>69</v>
      </c>
      <c r="F11" s="5">
        <v>5322635762</v>
      </c>
    </row>
    <row r="12" spans="1:8" ht="20.100000000000001" customHeight="1">
      <c r="A12" s="35">
        <v>10</v>
      </c>
      <c r="B12" s="35" t="s">
        <v>4</v>
      </c>
      <c r="C12" s="48" t="s">
        <v>161</v>
      </c>
      <c r="D12" s="48" t="s">
        <v>162</v>
      </c>
      <c r="E12" s="31" t="s">
        <v>69</v>
      </c>
      <c r="F12" s="5">
        <v>5057244620</v>
      </c>
      <c r="G12" s="14"/>
      <c r="H12" s="14"/>
    </row>
    <row r="13" spans="1:8" ht="20.100000000000001" customHeight="1">
      <c r="A13" s="35">
        <v>11</v>
      </c>
      <c r="B13" s="35" t="s">
        <v>4</v>
      </c>
      <c r="C13" s="55" t="s">
        <v>183</v>
      </c>
      <c r="D13" s="55" t="s">
        <v>184</v>
      </c>
      <c r="E13" s="31" t="s">
        <v>9</v>
      </c>
      <c r="F13" s="5">
        <v>5336974582</v>
      </c>
      <c r="G13" s="14"/>
      <c r="H13" s="14"/>
    </row>
    <row r="14" spans="1:8" ht="20.100000000000001" customHeight="1">
      <c r="A14" s="35">
        <v>12</v>
      </c>
      <c r="B14" s="35" t="s">
        <v>4</v>
      </c>
      <c r="C14" s="48" t="s">
        <v>75</v>
      </c>
      <c r="D14" s="48" t="s">
        <v>75</v>
      </c>
      <c r="E14" s="52" t="s">
        <v>9</v>
      </c>
      <c r="F14" s="5">
        <v>2328321665</v>
      </c>
      <c r="G14" s="14"/>
      <c r="H14" s="14"/>
    </row>
    <row r="15" spans="1:8" ht="20.100000000000001" customHeight="1">
      <c r="A15" s="35">
        <v>13</v>
      </c>
      <c r="B15" s="35" t="s">
        <v>4</v>
      </c>
      <c r="C15" s="48" t="s">
        <v>141</v>
      </c>
      <c r="D15" s="48" t="s">
        <v>142</v>
      </c>
      <c r="E15" s="31" t="s">
        <v>69</v>
      </c>
      <c r="F15" s="5">
        <v>5322638073</v>
      </c>
      <c r="G15" s="14"/>
      <c r="H15" s="14"/>
    </row>
    <row r="16" spans="1:8" ht="28.5" customHeight="1">
      <c r="A16" s="35">
        <v>14</v>
      </c>
      <c r="B16" s="35" t="s">
        <v>4</v>
      </c>
      <c r="C16" s="48" t="s">
        <v>139</v>
      </c>
      <c r="D16" s="48" t="s">
        <v>140</v>
      </c>
      <c r="E16" s="31" t="s">
        <v>9</v>
      </c>
      <c r="F16" s="5">
        <v>5326607555</v>
      </c>
      <c r="G16" s="14"/>
      <c r="H16" s="14"/>
    </row>
    <row r="17" spans="1:8" ht="20.100000000000001" customHeight="1">
      <c r="A17" s="35">
        <v>15</v>
      </c>
      <c r="B17" s="35" t="s">
        <v>4</v>
      </c>
      <c r="C17" s="48" t="s">
        <v>151</v>
      </c>
      <c r="D17" s="48" t="s">
        <v>152</v>
      </c>
      <c r="E17" s="31" t="s">
        <v>9</v>
      </c>
      <c r="F17" s="5">
        <v>5327876856</v>
      </c>
      <c r="G17" s="14"/>
      <c r="H17" s="14"/>
    </row>
    <row r="18" spans="1:8" ht="20.100000000000001" customHeight="1">
      <c r="A18" s="35">
        <v>16</v>
      </c>
      <c r="B18" s="35" t="s">
        <v>4</v>
      </c>
      <c r="C18" s="48" t="s">
        <v>155</v>
      </c>
      <c r="D18" s="48" t="s">
        <v>156</v>
      </c>
      <c r="E18" s="31" t="s">
        <v>9</v>
      </c>
      <c r="F18" s="5">
        <v>5359733112</v>
      </c>
      <c r="G18" s="14"/>
      <c r="H18" s="7"/>
    </row>
    <row r="19" spans="1:8">
      <c r="A19" s="35">
        <v>17</v>
      </c>
      <c r="B19" s="35" t="s">
        <v>4</v>
      </c>
      <c r="C19" s="48" t="s">
        <v>14</v>
      </c>
      <c r="D19" s="48" t="s">
        <v>72</v>
      </c>
      <c r="E19" s="52" t="s">
        <v>69</v>
      </c>
      <c r="F19" s="5">
        <v>5541923643</v>
      </c>
      <c r="G19" s="14"/>
      <c r="H19" s="14"/>
    </row>
    <row r="20" spans="1:8">
      <c r="A20" s="35">
        <v>18</v>
      </c>
      <c r="B20" s="35" t="s">
        <v>4</v>
      </c>
      <c r="C20" s="48" t="s">
        <v>169</v>
      </c>
      <c r="D20" s="48" t="s">
        <v>170</v>
      </c>
      <c r="E20" s="31" t="s">
        <v>9</v>
      </c>
      <c r="F20" s="5">
        <v>5325892351</v>
      </c>
      <c r="G20" s="14"/>
      <c r="H20" s="14"/>
    </row>
    <row r="21" spans="1:8" s="45" customFormat="1" ht="18" customHeight="1">
      <c r="A21" s="35">
        <v>19</v>
      </c>
      <c r="B21" s="53" t="s">
        <v>4</v>
      </c>
      <c r="C21" s="48" t="s">
        <v>62</v>
      </c>
      <c r="D21" s="48" t="s">
        <v>48</v>
      </c>
      <c r="E21" s="52" t="s">
        <v>9</v>
      </c>
      <c r="F21" s="5">
        <v>5547971010</v>
      </c>
    </row>
    <row r="22" spans="1:8">
      <c r="A22" s="35">
        <v>20</v>
      </c>
      <c r="B22" s="35" t="s">
        <v>4</v>
      </c>
      <c r="C22" s="48" t="s">
        <v>83</v>
      </c>
      <c r="D22" s="48" t="s">
        <v>84</v>
      </c>
      <c r="E22" s="52" t="s">
        <v>9</v>
      </c>
      <c r="F22" s="5">
        <v>5374342646</v>
      </c>
      <c r="G22" s="14"/>
      <c r="H22" s="14"/>
    </row>
    <row r="23" spans="1:8">
      <c r="A23" s="35">
        <v>21</v>
      </c>
      <c r="B23" s="53" t="s">
        <v>4</v>
      </c>
      <c r="C23" s="48" t="s">
        <v>54</v>
      </c>
      <c r="D23" s="48" t="s">
        <v>65</v>
      </c>
      <c r="E23" s="52" t="s">
        <v>9</v>
      </c>
      <c r="F23" s="5">
        <v>5356888024</v>
      </c>
      <c r="G23" s="14"/>
      <c r="H23" s="14"/>
    </row>
    <row r="24" spans="1:8">
      <c r="A24" s="35">
        <v>22</v>
      </c>
      <c r="B24" s="35" t="s">
        <v>4</v>
      </c>
      <c r="C24" s="48" t="s">
        <v>79</v>
      </c>
      <c r="D24" s="49" t="s">
        <v>80</v>
      </c>
      <c r="E24" s="52" t="s">
        <v>9</v>
      </c>
      <c r="F24" s="63">
        <v>5324758322</v>
      </c>
      <c r="G24" s="14"/>
      <c r="H24" s="14"/>
    </row>
    <row r="25" spans="1:8">
      <c r="A25" s="35">
        <v>23</v>
      </c>
      <c r="B25" s="53" t="s">
        <v>4</v>
      </c>
      <c r="C25" s="48" t="s">
        <v>109</v>
      </c>
      <c r="D25" s="48" t="s">
        <v>110</v>
      </c>
      <c r="E25" s="31" t="s">
        <v>9</v>
      </c>
      <c r="F25" s="5">
        <v>5376727673</v>
      </c>
      <c r="G25" s="14"/>
      <c r="H25" s="14"/>
    </row>
    <row r="26" spans="1:8">
      <c r="A26" s="35">
        <v>24</v>
      </c>
      <c r="B26" s="35" t="s">
        <v>4</v>
      </c>
      <c r="C26" s="48" t="s">
        <v>178</v>
      </c>
      <c r="D26" s="48" t="s">
        <v>177</v>
      </c>
      <c r="E26" s="31" t="s">
        <v>9</v>
      </c>
      <c r="F26" s="5">
        <v>5379393537</v>
      </c>
      <c r="G26" s="14"/>
      <c r="H26" s="14"/>
    </row>
    <row r="27" spans="1:8">
      <c r="A27" s="35">
        <v>25</v>
      </c>
      <c r="B27" s="53" t="s">
        <v>4</v>
      </c>
      <c r="C27" s="48" t="s">
        <v>125</v>
      </c>
      <c r="D27" s="48" t="s">
        <v>124</v>
      </c>
      <c r="E27" s="31" t="s">
        <v>69</v>
      </c>
      <c r="F27" s="5">
        <v>5388750858</v>
      </c>
      <c r="G27" s="47"/>
      <c r="H27" s="47"/>
    </row>
    <row r="28" spans="1:8">
      <c r="A28" s="35">
        <v>26</v>
      </c>
      <c r="B28" s="35" t="s">
        <v>4</v>
      </c>
      <c r="C28" s="48" t="s">
        <v>50</v>
      </c>
      <c r="D28" s="48" t="s">
        <v>63</v>
      </c>
      <c r="E28" s="52" t="s">
        <v>69</v>
      </c>
      <c r="F28" s="5">
        <v>5326889394</v>
      </c>
      <c r="G28" s="47"/>
      <c r="H28" s="47"/>
    </row>
    <row r="29" spans="1:8">
      <c r="A29" s="35">
        <v>27</v>
      </c>
      <c r="B29" s="53" t="s">
        <v>4</v>
      </c>
      <c r="C29" s="11" t="s">
        <v>210</v>
      </c>
      <c r="D29" s="13" t="s">
        <v>211</v>
      </c>
      <c r="E29" s="6" t="s">
        <v>9</v>
      </c>
      <c r="F29" s="5">
        <v>5358226264</v>
      </c>
      <c r="G29" s="14"/>
      <c r="H29" s="14"/>
    </row>
    <row r="30" spans="1:8">
      <c r="A30" s="35">
        <v>28</v>
      </c>
      <c r="B30" s="30" t="s">
        <v>4</v>
      </c>
      <c r="C30" s="48" t="s">
        <v>145</v>
      </c>
      <c r="D30" s="48" t="s">
        <v>146</v>
      </c>
      <c r="E30" s="31" t="s">
        <v>69</v>
      </c>
      <c r="F30" s="5">
        <v>5306377815</v>
      </c>
      <c r="G30" s="14"/>
      <c r="H30" s="14"/>
    </row>
    <row r="31" spans="1:8">
      <c r="A31" s="35">
        <v>29</v>
      </c>
      <c r="B31" s="54" t="s">
        <v>4</v>
      </c>
      <c r="C31" s="48" t="s">
        <v>34</v>
      </c>
      <c r="D31" s="48" t="s">
        <v>35</v>
      </c>
      <c r="E31" s="52" t="s">
        <v>9</v>
      </c>
      <c r="F31" s="5">
        <v>5336156960</v>
      </c>
      <c r="G31" s="14"/>
      <c r="H31" s="14"/>
    </row>
    <row r="32" spans="1:8">
      <c r="A32" s="35">
        <v>30</v>
      </c>
      <c r="B32" s="30" t="s">
        <v>4</v>
      </c>
      <c r="C32" s="48" t="s">
        <v>179</v>
      </c>
      <c r="D32" s="48" t="s">
        <v>180</v>
      </c>
      <c r="E32" s="31" t="s">
        <v>9</v>
      </c>
      <c r="F32" s="5">
        <v>5062114965</v>
      </c>
      <c r="G32" s="14"/>
      <c r="H32" s="14"/>
    </row>
    <row r="33" spans="1:8" ht="21.75" customHeight="1">
      <c r="A33" s="35">
        <v>31</v>
      </c>
      <c r="B33" s="54" t="s">
        <v>4</v>
      </c>
      <c r="C33" s="48" t="s">
        <v>81</v>
      </c>
      <c r="D33" s="48" t="s">
        <v>82</v>
      </c>
      <c r="E33" s="52" t="s">
        <v>9</v>
      </c>
      <c r="F33" s="5">
        <v>5542846260</v>
      </c>
      <c r="G33" s="16"/>
      <c r="H33" s="14"/>
    </row>
    <row r="34" spans="1:8" ht="21.75" customHeight="1">
      <c r="A34" s="35">
        <v>32</v>
      </c>
      <c r="B34" s="30" t="s">
        <v>4</v>
      </c>
      <c r="C34" s="59" t="s">
        <v>189</v>
      </c>
      <c r="D34" s="60" t="s">
        <v>190</v>
      </c>
      <c r="E34" s="6" t="s">
        <v>9</v>
      </c>
      <c r="F34" s="5">
        <v>5349444943</v>
      </c>
      <c r="G34" s="16"/>
      <c r="H34" s="14"/>
    </row>
    <row r="35" spans="1:8" ht="21.75" customHeight="1">
      <c r="A35" s="35">
        <v>33</v>
      </c>
      <c r="B35" s="54" t="s">
        <v>4</v>
      </c>
      <c r="C35" s="48" t="s">
        <v>133</v>
      </c>
      <c r="D35" s="48" t="s">
        <v>134</v>
      </c>
      <c r="E35" s="31" t="s">
        <v>69</v>
      </c>
      <c r="F35" s="5">
        <v>5548639765</v>
      </c>
      <c r="G35" s="16"/>
      <c r="H35" s="14"/>
    </row>
    <row r="36" spans="1:8" ht="21.75" customHeight="1">
      <c r="A36" s="35">
        <v>34</v>
      </c>
      <c r="B36" s="30" t="s">
        <v>4</v>
      </c>
      <c r="C36" s="48" t="s">
        <v>95</v>
      </c>
      <c r="D36" s="48" t="s">
        <v>96</v>
      </c>
      <c r="E36" s="31" t="s">
        <v>9</v>
      </c>
      <c r="F36" s="5">
        <v>5367839063</v>
      </c>
      <c r="G36" s="16"/>
      <c r="H36" s="14"/>
    </row>
    <row r="37" spans="1:8" ht="21.75" customHeight="1">
      <c r="A37" s="35">
        <v>35</v>
      </c>
      <c r="B37" s="54" t="s">
        <v>4</v>
      </c>
      <c r="C37" s="48" t="s">
        <v>113</v>
      </c>
      <c r="D37" s="48" t="s">
        <v>114</v>
      </c>
      <c r="E37" s="31" t="s">
        <v>69</v>
      </c>
      <c r="F37" s="5">
        <v>5369599766</v>
      </c>
      <c r="G37" s="16"/>
      <c r="H37" s="14"/>
    </row>
    <row r="38" spans="1:8" ht="21.75" customHeight="1">
      <c r="A38" s="35">
        <v>36</v>
      </c>
      <c r="B38" s="30" t="s">
        <v>4</v>
      </c>
      <c r="C38" s="48" t="s">
        <v>91</v>
      </c>
      <c r="D38" s="48" t="s">
        <v>92</v>
      </c>
      <c r="E38" s="31" t="s">
        <v>69</v>
      </c>
      <c r="F38" s="5">
        <v>5327613487</v>
      </c>
      <c r="G38" s="16"/>
      <c r="H38" s="14"/>
    </row>
    <row r="39" spans="1:8" ht="21.75" customHeight="1">
      <c r="A39" s="35">
        <v>37</v>
      </c>
      <c r="B39" s="54" t="s">
        <v>4</v>
      </c>
      <c r="C39" s="48" t="s">
        <v>126</v>
      </c>
      <c r="D39" s="48" t="s">
        <v>127</v>
      </c>
      <c r="E39" s="31" t="s">
        <v>9</v>
      </c>
      <c r="F39" s="5">
        <v>5333432206</v>
      </c>
      <c r="G39" s="16"/>
      <c r="H39" s="14"/>
    </row>
    <row r="40" spans="1:8" ht="21.75" customHeight="1">
      <c r="A40" s="35">
        <v>38</v>
      </c>
      <c r="B40" s="30" t="s">
        <v>4</v>
      </c>
      <c r="C40" s="48" t="s">
        <v>93</v>
      </c>
      <c r="D40" s="48" t="s">
        <v>94</v>
      </c>
      <c r="E40" s="31" t="s">
        <v>9</v>
      </c>
      <c r="F40" s="5">
        <v>5358542433</v>
      </c>
      <c r="G40" s="16"/>
      <c r="H40" s="14"/>
    </row>
    <row r="41" spans="1:8">
      <c r="A41" s="35">
        <v>39</v>
      </c>
      <c r="B41" s="54" t="s">
        <v>4</v>
      </c>
      <c r="C41" s="48" t="s">
        <v>175</v>
      </c>
      <c r="D41" s="48" t="s">
        <v>176</v>
      </c>
      <c r="E41" s="31" t="s">
        <v>9</v>
      </c>
      <c r="F41" s="5">
        <v>5072605480</v>
      </c>
      <c r="G41" s="16"/>
      <c r="H41" s="14"/>
    </row>
    <row r="42" spans="1:8">
      <c r="A42" s="35">
        <v>40</v>
      </c>
      <c r="B42" s="30" t="s">
        <v>4</v>
      </c>
      <c r="C42" s="11" t="s">
        <v>198</v>
      </c>
      <c r="D42" s="11" t="s">
        <v>199</v>
      </c>
      <c r="E42" s="6" t="s">
        <v>69</v>
      </c>
      <c r="F42" s="5">
        <v>5336923190</v>
      </c>
      <c r="G42" s="16"/>
      <c r="H42" s="14"/>
    </row>
    <row r="43" spans="1:8">
      <c r="A43" s="35">
        <v>41</v>
      </c>
      <c r="B43" s="54" t="s">
        <v>4</v>
      </c>
      <c r="C43" s="48" t="s">
        <v>171</v>
      </c>
      <c r="D43" s="48" t="s">
        <v>172</v>
      </c>
      <c r="E43" s="31" t="s">
        <v>9</v>
      </c>
      <c r="F43" s="5">
        <v>5343345898</v>
      </c>
      <c r="G43" s="16"/>
      <c r="H43" s="14"/>
    </row>
    <row r="44" spans="1:8">
      <c r="A44" s="35">
        <v>42</v>
      </c>
      <c r="B44" s="30" t="s">
        <v>4</v>
      </c>
      <c r="C44" s="48" t="s">
        <v>107</v>
      </c>
      <c r="D44" s="48" t="s">
        <v>108</v>
      </c>
      <c r="E44" s="31" t="s">
        <v>9</v>
      </c>
      <c r="F44" s="5">
        <v>5069675980</v>
      </c>
      <c r="G44" s="16"/>
      <c r="H44" s="14"/>
    </row>
    <row r="45" spans="1:8">
      <c r="A45" s="35">
        <v>43</v>
      </c>
      <c r="B45" s="54" t="s">
        <v>4</v>
      </c>
      <c r="C45" s="48" t="s">
        <v>105</v>
      </c>
      <c r="D45" s="48" t="s">
        <v>106</v>
      </c>
      <c r="E45" s="31" t="s">
        <v>9</v>
      </c>
      <c r="F45" s="5">
        <v>5383501015</v>
      </c>
      <c r="G45" s="16"/>
      <c r="H45" s="14"/>
    </row>
    <row r="46" spans="1:8">
      <c r="A46" s="35">
        <v>44</v>
      </c>
      <c r="B46" s="30" t="s">
        <v>4</v>
      </c>
      <c r="C46" s="48" t="s">
        <v>163</v>
      </c>
      <c r="D46" s="48" t="s">
        <v>164</v>
      </c>
      <c r="E46" s="31" t="s">
        <v>9</v>
      </c>
      <c r="F46" s="5">
        <v>5355832719</v>
      </c>
      <c r="G46" s="16"/>
      <c r="H46" s="14"/>
    </row>
    <row r="47" spans="1:8">
      <c r="A47" s="35">
        <v>45</v>
      </c>
      <c r="B47" s="54" t="s">
        <v>4</v>
      </c>
      <c r="C47" s="48" t="s">
        <v>135</v>
      </c>
      <c r="D47" s="49" t="s">
        <v>136</v>
      </c>
      <c r="E47" s="31" t="s">
        <v>69</v>
      </c>
      <c r="F47" s="5">
        <v>5349476894</v>
      </c>
      <c r="G47" s="16"/>
      <c r="H47" s="14"/>
    </row>
    <row r="48" spans="1:8">
      <c r="A48" s="35">
        <v>46</v>
      </c>
      <c r="B48" s="30" t="s">
        <v>4</v>
      </c>
      <c r="C48" s="48" t="s">
        <v>131</v>
      </c>
      <c r="D48" s="48" t="s">
        <v>132</v>
      </c>
      <c r="E48" s="31" t="s">
        <v>9</v>
      </c>
      <c r="F48" s="5">
        <v>5323656772</v>
      </c>
      <c r="G48" s="16"/>
      <c r="H48" s="14"/>
    </row>
    <row r="49" spans="1:8">
      <c r="A49" s="35">
        <v>47</v>
      </c>
      <c r="B49" s="30" t="s">
        <v>4</v>
      </c>
      <c r="C49" s="48" t="s">
        <v>115</v>
      </c>
      <c r="D49" s="48" t="s">
        <v>116</v>
      </c>
      <c r="E49" s="31" t="s">
        <v>69</v>
      </c>
      <c r="F49" s="5">
        <v>5323762601</v>
      </c>
      <c r="G49" s="16"/>
      <c r="H49" s="14"/>
    </row>
    <row r="50" spans="1:8">
      <c r="A50" s="35">
        <v>48</v>
      </c>
      <c r="B50" s="30" t="s">
        <v>4</v>
      </c>
      <c r="C50" s="48" t="s">
        <v>101</v>
      </c>
      <c r="D50" s="48" t="s">
        <v>102</v>
      </c>
      <c r="E50" s="31" t="s">
        <v>69</v>
      </c>
      <c r="F50" s="5">
        <v>5322316495</v>
      </c>
      <c r="G50" s="16"/>
      <c r="H50" s="14"/>
    </row>
    <row r="51" spans="1:8" ht="22.5">
      <c r="A51" s="35">
        <v>49</v>
      </c>
      <c r="B51" s="30" t="s">
        <v>4</v>
      </c>
      <c r="C51" s="44" t="s">
        <v>66</v>
      </c>
      <c r="D51" s="48" t="s">
        <v>76</v>
      </c>
      <c r="E51" s="52" t="s">
        <v>9</v>
      </c>
      <c r="F51" s="5">
        <v>5068593931</v>
      </c>
      <c r="G51" s="16"/>
      <c r="H51" s="14"/>
    </row>
    <row r="52" spans="1:8">
      <c r="A52" s="35">
        <v>50</v>
      </c>
      <c r="B52" s="30" t="s">
        <v>4</v>
      </c>
      <c r="C52" s="48" t="s">
        <v>103</v>
      </c>
      <c r="D52" s="49" t="s">
        <v>104</v>
      </c>
      <c r="E52" s="31" t="s">
        <v>69</v>
      </c>
      <c r="F52" s="5">
        <v>5055886312</v>
      </c>
      <c r="G52" s="16"/>
      <c r="H52" s="14"/>
    </row>
    <row r="53" spans="1:8">
      <c r="A53" s="35">
        <v>51</v>
      </c>
      <c r="B53" s="30" t="s">
        <v>4</v>
      </c>
      <c r="C53" s="48" t="s">
        <v>88</v>
      </c>
      <c r="D53" s="48" t="s">
        <v>89</v>
      </c>
      <c r="E53" s="52" t="s">
        <v>9</v>
      </c>
      <c r="F53" s="5">
        <v>5372862402</v>
      </c>
      <c r="G53" s="16"/>
      <c r="H53" s="14"/>
    </row>
    <row r="54" spans="1:8">
      <c r="A54" s="35">
        <v>52</v>
      </c>
      <c r="B54" s="30" t="s">
        <v>4</v>
      </c>
      <c r="C54" s="59" t="s">
        <v>193</v>
      </c>
      <c r="D54" s="59" t="s">
        <v>194</v>
      </c>
      <c r="E54" s="6" t="s">
        <v>9</v>
      </c>
      <c r="F54" s="5">
        <v>5314200642</v>
      </c>
      <c r="G54" s="16"/>
      <c r="H54" s="14"/>
    </row>
    <row r="55" spans="1:8">
      <c r="A55" s="35">
        <v>53</v>
      </c>
      <c r="B55" s="30" t="s">
        <v>4</v>
      </c>
      <c r="C55" s="48" t="s">
        <v>153</v>
      </c>
      <c r="D55" s="48" t="s">
        <v>154</v>
      </c>
      <c r="E55" s="31" t="s">
        <v>9</v>
      </c>
      <c r="F55" s="5">
        <v>5556959137</v>
      </c>
      <c r="G55" s="16"/>
      <c r="H55" s="14"/>
    </row>
    <row r="56" spans="1:8">
      <c r="A56" s="35">
        <v>54</v>
      </c>
      <c r="B56" s="30" t="s">
        <v>4</v>
      </c>
      <c r="C56" s="48" t="s">
        <v>87</v>
      </c>
      <c r="D56" s="48" t="s">
        <v>90</v>
      </c>
      <c r="E56" s="52" t="s">
        <v>9</v>
      </c>
      <c r="F56" s="5">
        <v>5349411715</v>
      </c>
      <c r="G56" s="16"/>
      <c r="H56" s="14"/>
    </row>
    <row r="57" spans="1:8">
      <c r="A57" s="35">
        <v>55</v>
      </c>
      <c r="B57" s="30" t="s">
        <v>4</v>
      </c>
      <c r="C57" s="62" t="s">
        <v>197</v>
      </c>
      <c r="D57" s="62" t="s">
        <v>114</v>
      </c>
      <c r="E57" s="6" t="s">
        <v>9</v>
      </c>
      <c r="F57" s="5">
        <v>5459458046</v>
      </c>
      <c r="G57" s="16"/>
      <c r="H57" s="14"/>
    </row>
    <row r="58" spans="1:8">
      <c r="A58" s="35">
        <v>56</v>
      </c>
      <c r="B58" s="30" t="s">
        <v>4</v>
      </c>
      <c r="C58" s="11" t="s">
        <v>204</v>
      </c>
      <c r="D58" s="11" t="s">
        <v>205</v>
      </c>
      <c r="E58" s="6" t="s">
        <v>9</v>
      </c>
      <c r="F58" s="5">
        <v>5353898389</v>
      </c>
      <c r="G58" s="16"/>
      <c r="H58" s="14"/>
    </row>
    <row r="59" spans="1:8">
      <c r="A59" s="35">
        <v>57</v>
      </c>
      <c r="B59" s="30" t="s">
        <v>4</v>
      </c>
      <c r="C59" s="48" t="s">
        <v>117</v>
      </c>
      <c r="D59" s="48" t="s">
        <v>118</v>
      </c>
      <c r="E59" s="31" t="s">
        <v>9</v>
      </c>
      <c r="F59" s="5">
        <v>5335448637</v>
      </c>
      <c r="G59" s="16"/>
      <c r="H59" s="14"/>
    </row>
    <row r="60" spans="1:8">
      <c r="A60" s="35">
        <v>58</v>
      </c>
      <c r="B60" s="30" t="s">
        <v>4</v>
      </c>
      <c r="C60" s="48" t="s">
        <v>71</v>
      </c>
      <c r="D60" s="48" t="s">
        <v>71</v>
      </c>
      <c r="E60" s="52" t="s">
        <v>69</v>
      </c>
      <c r="F60" s="5">
        <v>2328321665</v>
      </c>
      <c r="G60" s="16"/>
      <c r="H60" s="14"/>
    </row>
    <row r="61" spans="1:8">
      <c r="A61" s="35">
        <v>59</v>
      </c>
      <c r="B61" s="30" t="s">
        <v>4</v>
      </c>
      <c r="C61" s="48" t="s">
        <v>67</v>
      </c>
      <c r="D61" s="48" t="s">
        <v>68</v>
      </c>
      <c r="E61" s="52" t="s">
        <v>9</v>
      </c>
      <c r="F61" s="5">
        <v>2328323063</v>
      </c>
      <c r="G61" s="16"/>
      <c r="H61" s="14"/>
    </row>
    <row r="62" spans="1:8">
      <c r="A62" s="35">
        <v>60</v>
      </c>
      <c r="B62" s="30" t="s">
        <v>4</v>
      </c>
      <c r="C62" s="48" t="s">
        <v>99</v>
      </c>
      <c r="D62" s="48" t="s">
        <v>100</v>
      </c>
      <c r="E62" s="31" t="s">
        <v>9</v>
      </c>
      <c r="F62" s="5">
        <v>5303119639</v>
      </c>
      <c r="G62" s="16"/>
      <c r="H62" s="14"/>
    </row>
    <row r="63" spans="1:8">
      <c r="A63" s="35">
        <v>61</v>
      </c>
      <c r="B63" s="30" t="s">
        <v>4</v>
      </c>
      <c r="C63" s="48" t="s">
        <v>129</v>
      </c>
      <c r="D63" s="48" t="s">
        <v>130</v>
      </c>
      <c r="E63" s="31" t="s">
        <v>9</v>
      </c>
      <c r="F63" s="5">
        <v>5327153882</v>
      </c>
      <c r="G63" s="16"/>
      <c r="H63" s="14"/>
    </row>
    <row r="64" spans="1:8">
      <c r="A64" s="35">
        <v>62</v>
      </c>
      <c r="B64" s="30" t="s">
        <v>4</v>
      </c>
      <c r="C64" s="48" t="s">
        <v>147</v>
      </c>
      <c r="D64" s="48" t="s">
        <v>148</v>
      </c>
      <c r="E64" s="31" t="s">
        <v>9</v>
      </c>
      <c r="F64" s="5">
        <v>5369385778</v>
      </c>
      <c r="G64" s="16"/>
      <c r="H64" s="14"/>
    </row>
    <row r="65" spans="1:8">
      <c r="A65" s="35">
        <v>63</v>
      </c>
      <c r="B65" s="30" t="s">
        <v>4</v>
      </c>
      <c r="C65" s="59" t="s">
        <v>187</v>
      </c>
      <c r="D65" s="58" t="s">
        <v>188</v>
      </c>
      <c r="E65" s="6" t="s">
        <v>9</v>
      </c>
      <c r="F65" s="5">
        <v>5343795359</v>
      </c>
      <c r="G65" s="16"/>
      <c r="H65" s="14"/>
    </row>
    <row r="66" spans="1:8">
      <c r="A66" s="35">
        <v>64</v>
      </c>
      <c r="B66" s="30" t="s">
        <v>4</v>
      </c>
      <c r="C66" s="48" t="s">
        <v>43</v>
      </c>
      <c r="D66" s="48" t="s">
        <v>59</v>
      </c>
      <c r="E66" s="52" t="s">
        <v>9</v>
      </c>
      <c r="F66" s="5">
        <v>5323712073</v>
      </c>
      <c r="G66" s="16"/>
      <c r="H66" s="14"/>
    </row>
    <row r="67" spans="1:8">
      <c r="A67" s="35">
        <v>65</v>
      </c>
      <c r="B67" s="30" t="s">
        <v>4</v>
      </c>
      <c r="C67" s="48" t="s">
        <v>111</v>
      </c>
      <c r="D67" s="48" t="s">
        <v>112</v>
      </c>
      <c r="E67" s="31" t="s">
        <v>69</v>
      </c>
      <c r="F67" s="5">
        <v>5066057638</v>
      </c>
      <c r="G67" s="16"/>
      <c r="H67" s="14"/>
    </row>
    <row r="68" spans="1:8">
      <c r="A68" s="35">
        <v>66</v>
      </c>
      <c r="B68" s="30" t="s">
        <v>4</v>
      </c>
      <c r="C68" s="48" t="s">
        <v>121</v>
      </c>
      <c r="D68" s="44" t="s">
        <v>122</v>
      </c>
      <c r="E68" s="31" t="s">
        <v>69</v>
      </c>
      <c r="F68" s="5">
        <v>5313623560</v>
      </c>
      <c r="G68" s="16"/>
      <c r="H68" s="14"/>
    </row>
    <row r="69" spans="1:8">
      <c r="A69" s="35">
        <v>67</v>
      </c>
      <c r="B69" s="30" t="s">
        <v>4</v>
      </c>
      <c r="C69" s="11" t="s">
        <v>195</v>
      </c>
      <c r="D69" s="11" t="s">
        <v>196</v>
      </c>
      <c r="E69" s="6" t="s">
        <v>9</v>
      </c>
      <c r="F69" s="5">
        <v>5362444398</v>
      </c>
      <c r="G69" s="16"/>
      <c r="H69" s="14"/>
    </row>
    <row r="70" spans="1:8">
      <c r="A70" s="35">
        <v>68</v>
      </c>
      <c r="B70" s="30" t="s">
        <v>4</v>
      </c>
      <c r="C70" s="48" t="s">
        <v>36</v>
      </c>
      <c r="D70" s="48" t="s">
        <v>61</v>
      </c>
      <c r="E70" s="52" t="s">
        <v>9</v>
      </c>
      <c r="F70" s="5">
        <v>5327488677</v>
      </c>
      <c r="G70" s="16"/>
      <c r="H70" s="14"/>
    </row>
    <row r="71" spans="1:8" ht="15.75" customHeight="1">
      <c r="A71" s="35">
        <v>69</v>
      </c>
      <c r="B71" s="30" t="s">
        <v>4</v>
      </c>
      <c r="C71" s="11" t="s">
        <v>215</v>
      </c>
      <c r="D71" s="11" t="s">
        <v>214</v>
      </c>
      <c r="E71" s="6" t="s">
        <v>9</v>
      </c>
      <c r="F71" s="5">
        <v>5336859614</v>
      </c>
      <c r="G71" s="16"/>
      <c r="H71" s="14"/>
    </row>
    <row r="72" spans="1:8">
      <c r="A72" s="35">
        <v>70</v>
      </c>
      <c r="B72" s="30" t="s">
        <v>4</v>
      </c>
      <c r="C72" s="48" t="s">
        <v>41</v>
      </c>
      <c r="D72" s="48" t="s">
        <v>60</v>
      </c>
      <c r="E72" s="52" t="s">
        <v>9</v>
      </c>
      <c r="F72" s="5">
        <v>5335767639</v>
      </c>
      <c r="G72" s="16"/>
      <c r="H72" s="14"/>
    </row>
    <row r="73" spans="1:8">
      <c r="A73" s="35">
        <v>71</v>
      </c>
      <c r="B73" s="30" t="s">
        <v>4</v>
      </c>
      <c r="C73" s="11" t="s">
        <v>208</v>
      </c>
      <c r="D73" s="13" t="s">
        <v>209</v>
      </c>
      <c r="E73" s="6" t="s">
        <v>9</v>
      </c>
      <c r="F73" s="5">
        <v>5327356473</v>
      </c>
      <c r="G73" s="16"/>
      <c r="H73" s="14"/>
    </row>
    <row r="74" spans="1:8">
      <c r="A74" s="35">
        <v>72</v>
      </c>
      <c r="B74" s="30" t="s">
        <v>4</v>
      </c>
      <c r="C74" s="48" t="s">
        <v>137</v>
      </c>
      <c r="D74" s="48" t="s">
        <v>138</v>
      </c>
      <c r="E74" s="31" t="s">
        <v>69</v>
      </c>
      <c r="F74" s="5">
        <v>5334804646</v>
      </c>
      <c r="G74" s="16"/>
      <c r="H74" s="14"/>
    </row>
    <row r="75" spans="1:8">
      <c r="A75" s="35">
        <v>73</v>
      </c>
      <c r="B75" s="57" t="s">
        <v>4</v>
      </c>
      <c r="C75" s="48" t="s">
        <v>173</v>
      </c>
      <c r="D75" s="48" t="s">
        <v>174</v>
      </c>
      <c r="E75" s="31" t="s">
        <v>69</v>
      </c>
      <c r="F75" s="5">
        <v>5339629501</v>
      </c>
      <c r="G75" s="16"/>
      <c r="H75" s="14"/>
    </row>
    <row r="76" spans="1:8">
      <c r="A76" s="35">
        <v>74</v>
      </c>
      <c r="B76" s="57" t="s">
        <v>4</v>
      </c>
      <c r="C76" s="48" t="s">
        <v>159</v>
      </c>
      <c r="D76" s="48" t="s">
        <v>160</v>
      </c>
      <c r="E76" s="31" t="s">
        <v>9</v>
      </c>
      <c r="F76" s="5">
        <v>5337338238</v>
      </c>
      <c r="G76" s="16"/>
      <c r="H76" s="14"/>
    </row>
    <row r="77" spans="1:8" ht="22.5" customHeight="1">
      <c r="A77" s="35">
        <v>75</v>
      </c>
      <c r="B77" s="57" t="s">
        <v>4</v>
      </c>
      <c r="C77" s="48" t="s">
        <v>149</v>
      </c>
      <c r="D77" s="48" t="s">
        <v>150</v>
      </c>
      <c r="E77" s="31" t="s">
        <v>9</v>
      </c>
      <c r="F77" s="5">
        <v>5327852721</v>
      </c>
      <c r="G77" s="16"/>
      <c r="H77" s="14"/>
    </row>
    <row r="78" spans="1:8">
      <c r="A78" s="35">
        <v>76</v>
      </c>
      <c r="B78" s="57" t="s">
        <v>4</v>
      </c>
      <c r="C78" s="48" t="s">
        <v>123</v>
      </c>
      <c r="D78" s="48" t="s">
        <v>124</v>
      </c>
      <c r="E78" s="31" t="s">
        <v>69</v>
      </c>
      <c r="F78" s="5">
        <v>5315903159</v>
      </c>
      <c r="G78" s="16"/>
      <c r="H78" s="14"/>
    </row>
    <row r="79" spans="1:8">
      <c r="A79" s="35">
        <v>77</v>
      </c>
      <c r="B79" s="57" t="s">
        <v>4</v>
      </c>
      <c r="C79" s="48" t="s">
        <v>57</v>
      </c>
      <c r="D79" s="48" t="s">
        <v>78</v>
      </c>
      <c r="E79" s="52" t="s">
        <v>9</v>
      </c>
      <c r="F79" s="5">
        <v>5543491668</v>
      </c>
      <c r="G79" s="16"/>
      <c r="H79" s="14"/>
    </row>
    <row r="80" spans="1:8">
      <c r="A80" s="35">
        <v>78</v>
      </c>
      <c r="B80" s="57" t="s">
        <v>4</v>
      </c>
      <c r="C80" s="48" t="s">
        <v>165</v>
      </c>
      <c r="D80" s="48" t="s">
        <v>166</v>
      </c>
      <c r="E80" s="31" t="s">
        <v>9</v>
      </c>
      <c r="F80" s="5">
        <v>5324087287</v>
      </c>
      <c r="G80" s="17"/>
      <c r="H80" s="14"/>
    </row>
    <row r="81" spans="1:8">
      <c r="A81" s="35">
        <v>79</v>
      </c>
      <c r="B81" s="4" t="s">
        <v>4</v>
      </c>
      <c r="C81" s="48" t="s">
        <v>97</v>
      </c>
      <c r="D81" s="48" t="s">
        <v>98</v>
      </c>
      <c r="E81" s="31" t="s">
        <v>9</v>
      </c>
      <c r="F81" s="5">
        <v>5072863480</v>
      </c>
      <c r="G81" s="61"/>
      <c r="H81" s="61"/>
    </row>
    <row r="82" spans="1:8">
      <c r="A82" s="35">
        <v>80</v>
      </c>
      <c r="B82" s="4" t="s">
        <v>4</v>
      </c>
      <c r="C82" s="48" t="s">
        <v>143</v>
      </c>
      <c r="D82" s="48" t="s">
        <v>144</v>
      </c>
      <c r="E82" s="31" t="s">
        <v>69</v>
      </c>
      <c r="F82" s="5">
        <v>5363353579</v>
      </c>
      <c r="G82" s="14"/>
      <c r="H82" s="14"/>
    </row>
    <row r="83" spans="1:8">
      <c r="A83" s="35">
        <v>81</v>
      </c>
      <c r="B83" s="4" t="s">
        <v>4</v>
      </c>
      <c r="C83" s="58" t="s">
        <v>186</v>
      </c>
      <c r="D83" s="58" t="s">
        <v>185</v>
      </c>
      <c r="E83" s="57" t="s">
        <v>9</v>
      </c>
      <c r="F83" s="5">
        <v>2328321052</v>
      </c>
      <c r="G83" s="14"/>
      <c r="H83" s="14"/>
    </row>
    <row r="84" spans="1:8">
      <c r="A84" s="35">
        <v>82</v>
      </c>
      <c r="B84" s="4" t="s">
        <v>4</v>
      </c>
      <c r="C84" s="48" t="s">
        <v>167</v>
      </c>
      <c r="D84" s="48" t="s">
        <v>168</v>
      </c>
      <c r="E84" s="31" t="s">
        <v>9</v>
      </c>
      <c r="F84" s="5">
        <v>5319669593</v>
      </c>
      <c r="G84" s="14"/>
      <c r="H84" s="14"/>
    </row>
    <row r="85" spans="1:8" ht="22.5">
      <c r="A85" s="35">
        <v>83</v>
      </c>
      <c r="B85" s="4" t="s">
        <v>4</v>
      </c>
      <c r="C85" s="44" t="s">
        <v>22</v>
      </c>
      <c r="D85" s="48" t="s">
        <v>58</v>
      </c>
      <c r="E85" s="52" t="s">
        <v>9</v>
      </c>
      <c r="F85" s="5">
        <v>5543095885</v>
      </c>
      <c r="G85" s="14"/>
      <c r="H85" s="14"/>
    </row>
    <row r="86" spans="1:8">
      <c r="A86" s="35">
        <v>84</v>
      </c>
      <c r="B86" s="4" t="s">
        <v>4</v>
      </c>
      <c r="C86" s="11" t="s">
        <v>202</v>
      </c>
      <c r="D86" s="11" t="s">
        <v>203</v>
      </c>
      <c r="E86" s="6" t="s">
        <v>9</v>
      </c>
      <c r="F86" s="5">
        <v>5065352825</v>
      </c>
      <c r="G86" s="14"/>
      <c r="H86" s="14"/>
    </row>
    <row r="87" spans="1:8">
      <c r="A87" s="35">
        <v>85</v>
      </c>
      <c r="B87" s="4" t="s">
        <v>4</v>
      </c>
      <c r="C87" s="48" t="s">
        <v>128</v>
      </c>
      <c r="D87" s="48" t="s">
        <v>124</v>
      </c>
      <c r="E87" s="31" t="s">
        <v>9</v>
      </c>
      <c r="F87" s="5">
        <v>5423171232</v>
      </c>
      <c r="G87" s="14"/>
      <c r="H87" s="14"/>
    </row>
    <row r="88" spans="1:8">
      <c r="A88" s="35">
        <v>86</v>
      </c>
      <c r="B88" s="4" t="s">
        <v>4</v>
      </c>
      <c r="C88" s="48" t="s">
        <v>85</v>
      </c>
      <c r="D88" s="48" t="s">
        <v>86</v>
      </c>
      <c r="E88" s="52" t="s">
        <v>9</v>
      </c>
      <c r="F88" s="5">
        <v>5309593672</v>
      </c>
      <c r="G88" s="14"/>
      <c r="H88" s="14"/>
    </row>
    <row r="89" spans="1:8">
      <c r="A89" s="65">
        <v>87</v>
      </c>
      <c r="B89" s="65" t="s">
        <v>4</v>
      </c>
      <c r="C89" s="11" t="s">
        <v>206</v>
      </c>
      <c r="D89" s="13" t="s">
        <v>207</v>
      </c>
      <c r="E89" s="6" t="s">
        <v>9</v>
      </c>
      <c r="F89" s="5">
        <v>5066057605</v>
      </c>
      <c r="G89" s="14"/>
      <c r="H89" s="14"/>
    </row>
    <row r="90" spans="1:8">
      <c r="A90" s="7"/>
      <c r="B90" s="7"/>
      <c r="G90" s="14"/>
      <c r="H90" s="14"/>
    </row>
    <row r="91" spans="1:8">
      <c r="A91" s="7"/>
      <c r="B91" s="7"/>
      <c r="G91" s="14"/>
      <c r="H91" s="14"/>
    </row>
    <row r="92" spans="1:8">
      <c r="A92" s="7"/>
      <c r="B92" s="7"/>
      <c r="E92" s="64" t="s">
        <v>213</v>
      </c>
      <c r="G92" s="14"/>
      <c r="H92" s="14"/>
    </row>
    <row r="93" spans="1:8">
      <c r="A93" s="7"/>
      <c r="B93" s="7"/>
      <c r="E93" s="64" t="s">
        <v>11</v>
      </c>
      <c r="G93" s="14"/>
      <c r="H93" s="14"/>
    </row>
    <row r="94" spans="1:8">
      <c r="E94" s="64" t="s">
        <v>6</v>
      </c>
    </row>
    <row r="95" spans="1:8">
      <c r="A95" s="7"/>
      <c r="B95" s="7"/>
      <c r="G95" s="14"/>
      <c r="H95" s="14"/>
    </row>
    <row r="96" spans="1:8">
      <c r="A96" s="7"/>
      <c r="B96" s="7"/>
      <c r="G96" s="14"/>
      <c r="H96" s="14"/>
    </row>
    <row r="97" spans="1:8">
      <c r="A97" s="7"/>
      <c r="B97" s="7"/>
      <c r="G97" s="14"/>
      <c r="H97" s="14"/>
    </row>
    <row r="109" spans="1:8">
      <c r="A109" s="7"/>
      <c r="B109" s="7"/>
      <c r="G109" s="19"/>
      <c r="H109" s="19"/>
    </row>
    <row r="137" spans="1:8">
      <c r="A137" s="7"/>
      <c r="B137" s="7"/>
      <c r="G137" s="20"/>
    </row>
    <row r="138" spans="1:8">
      <c r="A138" s="7"/>
      <c r="B138" s="7"/>
      <c r="G138" s="21"/>
      <c r="H138" s="22"/>
    </row>
    <row r="139" spans="1:8">
      <c r="A139" s="7"/>
      <c r="B139" s="7"/>
      <c r="G139" s="20"/>
    </row>
    <row r="140" spans="1:8">
      <c r="A140" s="7"/>
      <c r="B140" s="7"/>
      <c r="G140" s="20"/>
    </row>
    <row r="141" spans="1:8">
      <c r="A141" s="7"/>
      <c r="B141" s="7"/>
      <c r="G141" s="20"/>
    </row>
    <row r="142" spans="1:8">
      <c r="A142" s="7"/>
      <c r="B142" s="7"/>
      <c r="G142" s="20"/>
    </row>
    <row r="143" spans="1:8">
      <c r="A143" s="7"/>
      <c r="B143" s="7"/>
      <c r="G143" s="20"/>
    </row>
    <row r="144" spans="1:8">
      <c r="A144" s="7"/>
      <c r="B144" s="7"/>
      <c r="G144" s="20"/>
    </row>
    <row r="145" spans="1:8">
      <c r="A145" s="7"/>
      <c r="B145" s="7"/>
      <c r="G145" s="20"/>
      <c r="H145" s="7"/>
    </row>
    <row r="146" spans="1:8">
      <c r="A146" s="7"/>
      <c r="B146" s="7"/>
      <c r="G146" s="20"/>
      <c r="H146" s="7"/>
    </row>
    <row r="147" spans="1:8">
      <c r="A147" s="7"/>
      <c r="B147" s="7"/>
      <c r="G147" s="20"/>
      <c r="H147" s="7"/>
    </row>
    <row r="148" spans="1:8">
      <c r="A148" s="7"/>
      <c r="B148" s="7"/>
      <c r="G148" s="20"/>
      <c r="H148" s="7"/>
    </row>
    <row r="149" spans="1:8">
      <c r="A149" s="7"/>
      <c r="B149" s="7"/>
      <c r="G149" s="20"/>
      <c r="H149" s="7"/>
    </row>
    <row r="150" spans="1:8">
      <c r="A150" s="7"/>
      <c r="B150" s="7"/>
      <c r="G150" s="20"/>
      <c r="H150" s="7"/>
    </row>
    <row r="151" spans="1:8">
      <c r="A151" s="7"/>
      <c r="B151" s="7"/>
      <c r="G151" s="20"/>
      <c r="H151" s="7"/>
    </row>
    <row r="152" spans="1:8">
      <c r="A152" s="7"/>
      <c r="B152" s="7"/>
      <c r="G152" s="20"/>
      <c r="H152" s="7"/>
    </row>
    <row r="153" spans="1:8">
      <c r="A153" s="7"/>
      <c r="B153" s="7"/>
      <c r="G153" s="20"/>
      <c r="H153" s="7"/>
    </row>
    <row r="154" spans="1:8">
      <c r="A154" s="7"/>
      <c r="B154" s="7"/>
      <c r="G154" s="20"/>
      <c r="H154" s="7"/>
    </row>
    <row r="155" spans="1:8">
      <c r="A155" s="7"/>
      <c r="B155" s="7"/>
      <c r="G155" s="20"/>
      <c r="H155" s="7"/>
    </row>
    <row r="156" spans="1:8">
      <c r="A156" s="7"/>
      <c r="B156" s="7"/>
      <c r="G156" s="20"/>
      <c r="H156" s="7"/>
    </row>
  </sheetData>
  <sortState ref="C4:F89">
    <sortCondition ref="C3"/>
  </sortState>
  <mergeCells count="4">
    <mergeCell ref="A1:F1"/>
    <mergeCell ref="G1:H2"/>
    <mergeCell ref="G6:G7"/>
    <mergeCell ref="H6:H7"/>
  </mergeCells>
  <dataValidations count="1">
    <dataValidation allowBlank="1" showInputMessage="1" showErrorMessage="1" prompt="Çalışan Bilgilerini Gir" sqref="G65572:G65574 G131108:G131110 G196644:G196646 G262180:G262182 G327716:G327718 G393252:G393254 G458788:G458790 G524324:G524326 G589860:G589862 G655396:G655398 G720932:G720934 G786468:G786470 G852004:G852006 G917540:G917542 G983076:G983078 G65614:G65615 G131150:G131151 G196686:G196687 G262222:G262223 G327758:G327759 G393294:G393295 G458830:G458831 G524366:G524367 G589902:G589903 G655438:G655439 G720974:G720975 G786510:G786511 G852046:G852047 G917582:G917583 G983118:G983119 G33:G79"/>
  </dataValidation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GENEL LİSTE</vt:lpstr>
      <vt:lpstr>ESKİ GENEL LİSTE (2)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Datos</dc:title>
  <dc:creator>CENGIZ</dc:creator>
  <cp:lastModifiedBy>LENOVO</cp:lastModifiedBy>
  <cp:lastPrinted>2020-07-30T09:25:58Z</cp:lastPrinted>
  <dcterms:created xsi:type="dcterms:W3CDTF">2017-08-11T08:07:53Z</dcterms:created>
  <dcterms:modified xsi:type="dcterms:W3CDTF">2020-07-30T09:58:05Z</dcterms:modified>
</cp:coreProperties>
</file>